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defaultThemeVersion="124226"/>
  <mc:AlternateContent xmlns:mc="http://schemas.openxmlformats.org/markup-compatibility/2006">
    <mc:Choice Requires="x15">
      <x15ac:absPath xmlns:x15ac="http://schemas.microsoft.com/office/spreadsheetml/2010/11/ac" url="https://outbackrigging.sharepoint.com/sites/TheOutbackTeam/Shared Documents/005. CONTRACTED VENUES/OLYMPIA/12. Olympia Pricelist/"/>
    </mc:Choice>
  </mc:AlternateContent>
  <xr:revisionPtr revIDLastSave="1624" documentId="8_{92EDD3D6-DA6F-40D7-95C6-EBF5434C2887}" xr6:coauthVersionLast="47" xr6:coauthVersionMax="47" xr10:uidLastSave="{C218444B-6D96-4C2C-8DB6-313A54B3B7AA}"/>
  <bookViews>
    <workbookView xWindow="-120" yWindow="-120" windowWidth="38640" windowHeight="21120" xr2:uid="{00000000-000D-0000-FFFF-FFFF00000000}"/>
  </bookViews>
  <sheets>
    <sheet name="OLYMPIA RIGGING PL (ALL PAGES)" sheetId="6" r:id="rId1"/>
  </sheets>
  <definedNames>
    <definedName name="_xlnm.Print_Area" localSheetId="0">'OLYMPIA RIGGING PL (ALL PAGES)'!$A$1:$P$64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4" i="6" l="1"/>
  <c r="P35" i="6"/>
  <c r="P46" i="6" l="1"/>
  <c r="P44" i="6"/>
  <c r="P34" i="6"/>
  <c r="P26" i="6"/>
  <c r="P42" i="6"/>
  <c r="P41" i="6"/>
  <c r="P33" i="6"/>
  <c r="P32" i="6"/>
  <c r="P31" i="6"/>
  <c r="P28" i="6"/>
  <c r="P27" i="6"/>
  <c r="P24" i="6"/>
  <c r="P23" i="6"/>
  <c r="P21" i="6"/>
  <c r="P20" i="6"/>
  <c r="P18" i="6"/>
  <c r="P17" i="6"/>
  <c r="P15" i="6"/>
  <c r="O51" i="6" l="1"/>
  <c r="O52" i="6" s="1"/>
  <c r="O54" i="6" s="1"/>
</calcChain>
</file>

<file path=xl/sharedStrings.xml><?xml version="1.0" encoding="utf-8"?>
<sst xmlns="http://schemas.openxmlformats.org/spreadsheetml/2006/main" count="147" uniqueCount="116">
  <si>
    <t xml:space="preserve">BEFORE COMPLETING THE ATTACHED ORDER FORMS PLEASE ENSURE THAT THE FOLLOWING </t>
  </si>
  <si>
    <t xml:space="preserve">INFORMATION HAS BEEN PASSED TO YOUR STAND DESIGNERS OR CONTRACTORS.  </t>
  </si>
  <si>
    <t xml:space="preserve">SHORT CATENERY DROPS ARE SUFFICIENT TO TAKE A 25KG LOAD </t>
  </si>
  <si>
    <t xml:space="preserve">IF YOU NEED TO SUSPEND LIGHTING TRUSSES, SPECIALLY DESIGNED FLOWN ITEMS OR ANY </t>
  </si>
  <si>
    <t>ENABLE OUTBACK AND OLYMPIA TO COMPLETE HEALTH AND SAFETY DOCUMENTATION.</t>
  </si>
  <si>
    <t>TO SUPPORT THIS STRUCTURE, REGARDLESS OF THE WEIGHT HANGING OFF THE BATON.</t>
  </si>
  <si>
    <t>WITH LIFTING OPERATIONS AND LIFTING EQUIPMENT REGULATIONS 1998</t>
  </si>
  <si>
    <t>Contact:</t>
  </si>
  <si>
    <t>Phone:</t>
  </si>
  <si>
    <t>020 8993 0066</t>
  </si>
  <si>
    <t xml:space="preserve">Email: </t>
  </si>
  <si>
    <t>Please provide up-to-date certificates of conformity for any lifting equipment brought to site.</t>
  </si>
  <si>
    <t>E-mail:</t>
  </si>
  <si>
    <t>PAYMENT DETAILS</t>
  </si>
  <si>
    <t>Sub-total</t>
  </si>
  <si>
    <t>VAT @ 20%</t>
  </si>
  <si>
    <t>Total</t>
  </si>
  <si>
    <t>Description</t>
  </si>
  <si>
    <t>Unit cost</t>
  </si>
  <si>
    <t>Quantity</t>
  </si>
  <si>
    <t>High from main hall roof:</t>
  </si>
  <si>
    <t>1 to 6 points</t>
  </si>
  <si>
    <t xml:space="preserve">Under balcony: </t>
  </si>
  <si>
    <t>Long drops from main hall roof:</t>
  </si>
  <si>
    <t>1 to 6 drops</t>
  </si>
  <si>
    <t>Short drops, low headroom:</t>
  </si>
  <si>
    <t>Electric chain hoists up to 1000kg</t>
  </si>
  <si>
    <t>Electric chain hoists 2000kg</t>
  </si>
  <si>
    <t>Distribution and control per way</t>
  </si>
  <si>
    <t>Quotations for supply and installation of complete rigging system</t>
  </si>
  <si>
    <t>(including West Hall)</t>
  </si>
  <si>
    <t>Gallery banners</t>
  </si>
  <si>
    <t>Scaffold poles</t>
  </si>
  <si>
    <t xml:space="preserve">  per metre</t>
  </si>
  <si>
    <t xml:space="preserve">  i.e. handrail</t>
  </si>
  <si>
    <t>OLYMPIA ORDER FORMS
FOR RIGGING &amp; SIGNAGE INSTALLATION</t>
  </si>
  <si>
    <t>Manual Chain tackle point (excluding chain tackle)</t>
  </si>
  <si>
    <t>Manual Chain tackle hire, per week, up to 0.5 tonnes SWL</t>
  </si>
  <si>
    <t>POA</t>
  </si>
  <si>
    <t>7 points and over</t>
  </si>
  <si>
    <t>Swifter Gallery banners</t>
  </si>
  <si>
    <t>Transport of Equipment</t>
  </si>
  <si>
    <t xml:space="preserve">Unit 3 Uxbridge Industrial Park </t>
  </si>
  <si>
    <t>Ashley Road, Uxbridge</t>
  </si>
  <si>
    <t>Middlesex</t>
  </si>
  <si>
    <t>UB8 2GA</t>
  </si>
  <si>
    <t>Chris Walker</t>
  </si>
  <si>
    <t xml:space="preserve">chrisw@outbackrigging.com </t>
  </si>
  <si>
    <t>chrisw@outbackrigging.com</t>
  </si>
  <si>
    <t>Ext:</t>
  </si>
  <si>
    <t>Mobile:</t>
  </si>
  <si>
    <t>30cm Box Trussing per meter</t>
  </si>
  <si>
    <t>30cm Truss corner blocks each</t>
  </si>
  <si>
    <t>Rigging Equipment and Truss hire - large range available</t>
  </si>
  <si>
    <t>Date and Time of arrival to Olympia</t>
  </si>
  <si>
    <t>Signature</t>
  </si>
  <si>
    <t>Contact Number</t>
  </si>
  <si>
    <t>Flown Banners require 2x drop wires per banner</t>
  </si>
  <si>
    <t>Manual Tackle Points</t>
  </si>
  <si>
    <t>Catenaries/Swifters</t>
  </si>
  <si>
    <t>Steel Wire Swifters / Catenaries per metre installed ( all halls )</t>
  </si>
  <si>
    <t>(Galleries)</t>
  </si>
  <si>
    <t xml:space="preserve">FULL PAYMENT (INCLUDING VAT) MUST BE RECEIVED WITH COMPLETED HOIST &amp; FIX FORM </t>
  </si>
  <si>
    <t>AT LEAST 2 WEEKS PRIOR TO LOAD IN DATE.</t>
  </si>
  <si>
    <t>THEREAFTER, A 20% SURCHARGE WILL BE ADDED TO THE TOTAL VALUE</t>
  </si>
  <si>
    <t>YOU ARE PERMITTED TO COMPLETE YOUR OWN HOIST &amp; FIX</t>
  </si>
  <si>
    <t>Invoicing Address:</t>
  </si>
  <si>
    <t>Purchase Order Number</t>
  </si>
  <si>
    <t>Hoist &amp; fix for Signs, Banners, Scaffolding poles or Trusses (per point)</t>
  </si>
  <si>
    <t>Rigging Services</t>
  </si>
  <si>
    <t>Stand Number:</t>
  </si>
  <si>
    <t>Accounts Contact</t>
  </si>
  <si>
    <t xml:space="preserve"> IF YOU ARE IN ANY DOUBT PLEASE CALL US AT OUTBACK AND WE WILL BE HAPPY TO HELP</t>
  </si>
  <si>
    <t>Company to be Invoiced (if different):</t>
  </si>
  <si>
    <t>VAT Number:</t>
  </si>
  <si>
    <t>Name of Person placing this order</t>
  </si>
  <si>
    <t>Your order will be processed and payment taken on receipt. However, before rigging is installed, please sign below to confirm that the item(s) to be suspended are designed and certified as suitable for suspension and are assembled using appropriate hardware, steel wire ropes and rated lifting equipment, as required under LOLER (Lifting Operations &amp; Lifting Equipment Regulations 1998), PUWER (Provision &amp; Use of Work Equipment Regulations 1998) and the eGuide (Guidance for Working at UK Exhibition Venues: https://www.aev.org.uk/resources/e-guide)</t>
  </si>
  <si>
    <t>Olympia Rigging - Hoist &amp; Fix Form</t>
  </si>
  <si>
    <t>Olympia Rigging - Order Form</t>
  </si>
  <si>
    <t>Important Information</t>
  </si>
  <si>
    <t>63a 3 Phase</t>
  </si>
  <si>
    <t>32a 3 Phase</t>
  </si>
  <si>
    <t>All items that require Hoist &amp; Fix, whether carried out by you, a subcontracted company or Outback Rigging require suitable &amp; compliant lifting points. Completion of this form is required before attaching, and raising to height of any flown items.</t>
  </si>
  <si>
    <t>Hall</t>
  </si>
  <si>
    <t>Stand Name/Exhibitor &amp; Stand Number</t>
  </si>
  <si>
    <t>Standbuilder/Contractor</t>
  </si>
  <si>
    <t>Event Name/Show</t>
  </si>
  <si>
    <t>Banners &amp; Signage (Reccomended specifications available upon request - please check before ordering with your suppler)</t>
  </si>
  <si>
    <t>Rigging Equipment Hire</t>
  </si>
  <si>
    <t>Drop Wires</t>
  </si>
  <si>
    <t>Motor Rigging Points (includes safety wires but excluding hoist)</t>
  </si>
  <si>
    <t>FULL PAYMENT (INCLUDING VAT) MUST BE RECEIVED WITH COMPLETED HOIST &amp; FIX FORM AT LEAST 2 WEEKS PRIOR TO LOAD IN DATE. THEREAFTER, A 20% SURCHARGE WILL BE ADDED TO THE TOTAL VALUE. AN INVOICE WILL BE SUBMITTED TO YOU UPON RECEIPT OF THIS FORM.</t>
  </si>
  <si>
    <r>
      <t xml:space="preserve">Total Weight of Flown Items </t>
    </r>
    <r>
      <rPr>
        <sz val="10"/>
        <color rgb="FF1F497D"/>
        <rFont val="Arial"/>
        <family val="2"/>
      </rPr>
      <t>(including any additional items, e.g. audio-visual, lighting, banners)</t>
    </r>
  </si>
  <si>
    <r>
      <t xml:space="preserve">Required final height </t>
    </r>
    <r>
      <rPr>
        <sz val="10"/>
        <color rgb="FF1F497D"/>
        <rFont val="Arial"/>
        <family val="2"/>
      </rPr>
      <t>(from floor to top of rigged structure)</t>
    </r>
  </si>
  <si>
    <r>
      <t xml:space="preserve">For Electric Chain Hoists, Outback will include the cost for a suitable </t>
    </r>
    <r>
      <rPr>
        <b/>
        <u/>
        <sz val="10"/>
        <color rgb="FF1F497D"/>
        <rFont val="Arial"/>
        <family val="2"/>
      </rPr>
      <t>3-phase temporary rigging mains supply.</t>
    </r>
    <r>
      <rPr>
        <b/>
        <sz val="10"/>
        <color rgb="FF1F497D"/>
        <rFont val="Arial"/>
        <family val="2"/>
      </rPr>
      <t xml:space="preserve"> Be aware that installation is not possible without this. This is separate to any mains ordered for your stand as it is only live for the build &amp; breakdown period.</t>
    </r>
  </si>
  <si>
    <r>
      <t xml:space="preserve">ANY EXHIBITOR ORDERING LIGHTING BATONS OF 5M AND OVER </t>
    </r>
    <r>
      <rPr>
        <b/>
        <u/>
        <sz val="10"/>
        <color rgb="FFFF0000"/>
        <rFont val="Arial"/>
        <family val="2"/>
      </rPr>
      <t>MUST</t>
    </r>
    <r>
      <rPr>
        <b/>
        <sz val="10"/>
        <color rgb="FFFF0000"/>
        <rFont val="Arial"/>
        <family val="2"/>
      </rPr>
      <t xml:space="preserve"> ORDER DROP WIRES</t>
    </r>
  </si>
  <si>
    <t xml:space="preserve">PROVIDED THAT STAND CONTRACTORS PROVIDE PROOF OF COMPETENCY, </t>
  </si>
  <si>
    <t xml:space="preserve">COMPLETE RISK ASSESSMENTS, METHOD STATEMENTS AND CONFIRMATION OF COMPLIANCE </t>
  </si>
  <si>
    <t>ALL DROPS OTHER THAN CATENERY DROPS ARE SUFFICIENT TO TAKE A 250KG LOAD</t>
  </si>
  <si>
    <t>MOTOR POINTS ARE SUFFICIENT TO TAKE A 1 TONNE SUSPENDED LOAD</t>
  </si>
  <si>
    <t>WE WILL REQUIRE A DIMENSIONED DRAWING SHOWING POINT POSITIONS WITHIN YOUR STAND/SPACE</t>
  </si>
  <si>
    <t>ALSO CONFIRMING ORIENTATION</t>
  </si>
  <si>
    <t xml:space="preserve">ITEM OVER 250KGS THEN YOU MUST ALSO INCLUDE LOAD INFORMATION TO </t>
  </si>
  <si>
    <t>PLEASE ENSURE ALL SECTIONS ARE COMPLETED</t>
  </si>
  <si>
    <t>THANK YOU</t>
  </si>
  <si>
    <t>PLEASE COMPLETE IN FULL AND BE AS ACCURATE AS POSSIBLE WITH YOUR TIMINGS                                                                                              ANY SIGNIFICANT CHANGES IN REQUIREMENTS ONCE ON SITE MAY DELAY SERVICE TO YOUR STAND</t>
  </si>
  <si>
    <t>ALL INFORMATION MUST BE SUPPLIED TO OUTBACK &amp; OLYMPIA TECHNICAL DEPARTMENT</t>
  </si>
  <si>
    <t xml:space="preserve"> AT LEAST TWO WEEKS BEFORE THE SHOW DATE TO GUARANTEE STAND APPROVAL.</t>
  </si>
  <si>
    <t>Exhibitor/Stand Name:</t>
  </si>
  <si>
    <t>Site Contact Name</t>
  </si>
  <si>
    <t>Site Contact Number</t>
  </si>
  <si>
    <t>PLEASE COMPLETE ELECTRONICALLY IF POSSIBLE, AND RETURN TO THE BELOW EMAIL ADDRESS</t>
  </si>
  <si>
    <r>
      <t>Description of Item</t>
    </r>
    <r>
      <rPr>
        <sz val="10"/>
        <color rgb="FF1F497D"/>
        <rFont val="Arial"/>
        <family val="2"/>
      </rPr>
      <t xml:space="preserve"> to be flown (eg Box Banner, Truss)</t>
    </r>
  </si>
  <si>
    <t>Date and preferred time of Hoist &amp; Fix</t>
  </si>
  <si>
    <t>Date and preferred time of Raising</t>
  </si>
  <si>
    <t>Date and preferred time of Lowering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</si>
</sst>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
    <numFmt numFmtId="165" formatCode="_(&quot;$&quot;* #,##0.00_);_(&quot;$&quot;* \(#,##0.00\);_(&quot;$&quot;* &quot;-&quot;??_);_(@_)"/>
    <numFmt numFmtId="166" formatCode="&quot;£&quot;#,##0.00"/>
  </numFmts>
  <fonts count="29" x14ac:knownFonts="1">
    <font>
      <sz val="11"/>
      <color theme="1"/>
      <name val="Calibri"/>
      <family val="2"/>
      <scheme val="minor"/>
    </font>
    <font>
      <sz val="11"/>
      <color theme="1"/>
      <name val="Calibri"/>
      <family val="2"/>
      <scheme val="minor"/>
    </font>
    <font>
      <b/>
      <sz val="18"/>
      <color indexed="9"/>
      <name val="Arial"/>
      <family val="2"/>
    </font>
    <font>
      <b/>
      <sz val="18"/>
      <color theme="0"/>
      <name val="Arial"/>
      <family val="2"/>
    </font>
    <font>
      <u/>
      <sz val="11"/>
      <color theme="10"/>
      <name val="Calibri"/>
      <family val="2"/>
      <scheme val="minor"/>
    </font>
    <font>
      <b/>
      <sz val="10"/>
      <color rgb="FFFF0000"/>
      <name val="Arial"/>
      <family val="2"/>
    </font>
    <font>
      <sz val="11"/>
      <color rgb="FFFF0000"/>
      <name val="Calibri"/>
      <family val="2"/>
      <scheme val="minor"/>
    </font>
    <font>
      <sz val="10"/>
      <color rgb="FFFF0000"/>
      <name val="Arial"/>
      <family val="2"/>
    </font>
    <font>
      <b/>
      <sz val="9"/>
      <color rgb="FFFF0000"/>
      <name val="Arial"/>
      <family val="2"/>
    </font>
    <font>
      <b/>
      <sz val="20"/>
      <color rgb="FF1F497D"/>
      <name val="Arial"/>
      <family val="2"/>
    </font>
    <font>
      <sz val="11"/>
      <color rgb="FF1F497D"/>
      <name val="Calibri"/>
      <family val="2"/>
      <scheme val="minor"/>
    </font>
    <font>
      <sz val="10"/>
      <color rgb="FF1F497D"/>
      <name val="Arial"/>
      <family val="2"/>
    </font>
    <font>
      <b/>
      <sz val="10"/>
      <color rgb="FF1F497D"/>
      <name val="Arial"/>
      <family val="2"/>
    </font>
    <font>
      <b/>
      <sz val="18"/>
      <color rgb="FF1F497D"/>
      <name val="Arial"/>
      <family val="2"/>
    </font>
    <font>
      <b/>
      <sz val="8"/>
      <color rgb="FF1F497D"/>
      <name val="Arial"/>
      <family val="2"/>
    </font>
    <font>
      <b/>
      <sz val="12"/>
      <color rgb="FF1F497D"/>
      <name val="Arial"/>
      <family val="2"/>
    </font>
    <font>
      <i/>
      <sz val="9"/>
      <color rgb="FF1F497D"/>
      <name val="Arial"/>
      <family val="2"/>
    </font>
    <font>
      <i/>
      <sz val="10"/>
      <color rgb="FF1F497D"/>
      <name val="Arial"/>
      <family val="2"/>
    </font>
    <font>
      <b/>
      <u/>
      <sz val="10"/>
      <color rgb="FF1F497D"/>
      <name val="Arial"/>
      <family val="2"/>
    </font>
    <font>
      <b/>
      <sz val="11"/>
      <color rgb="FF1F497D"/>
      <name val="Arial"/>
      <family val="2"/>
    </font>
    <font>
      <u/>
      <sz val="11"/>
      <color rgb="FF1F497D"/>
      <name val="Calibri"/>
      <family val="2"/>
      <scheme val="minor"/>
    </font>
    <font>
      <b/>
      <u/>
      <sz val="10"/>
      <color rgb="FFFF0000"/>
      <name val="Arial"/>
      <family val="2"/>
    </font>
    <font>
      <b/>
      <sz val="9"/>
      <color rgb="FF1F497D"/>
      <name val="Arial"/>
      <family val="2"/>
    </font>
    <font>
      <sz val="11"/>
      <color rgb="FF1F497D"/>
      <name val="Arial"/>
      <family val="2"/>
    </font>
    <font>
      <sz val="11"/>
      <color rgb="FFFF0000"/>
      <name val="Arial"/>
      <family val="2"/>
    </font>
    <font>
      <sz val="11"/>
      <color theme="1"/>
      <name val="Arial"/>
      <family val="2"/>
    </font>
    <font>
      <b/>
      <u/>
      <sz val="11"/>
      <color rgb="FF1F497D"/>
      <name val="Arial"/>
      <family val="2"/>
    </font>
    <font>
      <b/>
      <u/>
      <sz val="12"/>
      <color rgb="FF1F497D"/>
      <name val="Arial"/>
      <family val="2"/>
    </font>
    <font>
      <b/>
      <u/>
      <sz val="16"/>
      <color rgb="FF1F497D"/>
      <name val="Arial"/>
      <family val="2"/>
    </font>
  </fonts>
  <fills count="5">
    <fill>
      <patternFill patternType="none"/>
    </fill>
    <fill>
      <patternFill patternType="gray125"/>
    </fill>
    <fill>
      <patternFill patternType="solid">
        <fgColor indexed="62"/>
      </patternFill>
    </fill>
    <fill>
      <patternFill patternType="solid">
        <fgColor theme="0"/>
        <bgColor indexed="64"/>
      </patternFill>
    </fill>
    <fill>
      <patternFill patternType="solid">
        <fgColor theme="3" tint="0.79998168889431442"/>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rgb="FF002060"/>
      </left>
      <right/>
      <top/>
      <bottom style="medium">
        <color rgb="FF002060"/>
      </bottom>
      <diagonal/>
    </border>
    <border>
      <left/>
      <right/>
      <top/>
      <bottom style="medium">
        <color rgb="FF002060"/>
      </bottom>
      <diagonal/>
    </border>
    <border>
      <left/>
      <right style="thin">
        <color indexed="64"/>
      </right>
      <top/>
      <bottom style="medium">
        <color rgb="FF002060"/>
      </bottom>
      <diagonal/>
    </border>
    <border>
      <left/>
      <right/>
      <top style="thin">
        <color indexed="64"/>
      </top>
      <bottom style="medium">
        <color rgb="FF002060"/>
      </bottom>
      <diagonal/>
    </border>
    <border>
      <left style="thin">
        <color indexed="64"/>
      </left>
      <right style="thin">
        <color indexed="64"/>
      </right>
      <top style="thin">
        <color indexed="64"/>
      </top>
      <bottom style="medium">
        <color rgb="FF002060"/>
      </bottom>
      <diagonal/>
    </border>
    <border>
      <left style="medium">
        <color rgb="FF002060"/>
      </left>
      <right/>
      <top style="medium">
        <color rgb="FF002060"/>
      </top>
      <bottom style="medium">
        <color rgb="FF002060"/>
      </bottom>
      <diagonal/>
    </border>
    <border>
      <left/>
      <right/>
      <top style="medium">
        <color rgb="FF002060"/>
      </top>
      <bottom style="medium">
        <color rgb="FF002060"/>
      </bottom>
      <diagonal/>
    </border>
    <border>
      <left/>
      <right/>
      <top style="medium">
        <color rgb="FF002060"/>
      </top>
      <bottom/>
      <diagonal/>
    </border>
    <border>
      <left/>
      <right style="thin">
        <color indexed="64"/>
      </right>
      <top style="medium">
        <color rgb="FF002060"/>
      </top>
      <bottom/>
      <diagonal/>
    </border>
    <border>
      <left/>
      <right/>
      <top style="medium">
        <color rgb="FF002060"/>
      </top>
      <bottom style="thin">
        <color indexed="64"/>
      </bottom>
      <diagonal/>
    </border>
    <border>
      <left style="medium">
        <color rgb="FF002060"/>
      </left>
      <right/>
      <top style="medium">
        <color rgb="FF002060"/>
      </top>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thin">
        <color rgb="FF002060"/>
      </right>
      <top style="thin">
        <color rgb="FF002060"/>
      </top>
      <bottom style="medium">
        <color rgb="FF002060"/>
      </bottom>
      <diagonal/>
    </border>
    <border>
      <left style="medium">
        <color rgb="FF002060"/>
      </left>
      <right style="medium">
        <color rgb="FF002060"/>
      </right>
      <top style="medium">
        <color rgb="FF002060"/>
      </top>
      <bottom style="thin">
        <color indexed="64"/>
      </bottom>
      <diagonal/>
    </border>
    <border>
      <left style="medium">
        <color rgb="FF002060"/>
      </left>
      <right style="medium">
        <color rgb="FF002060"/>
      </right>
      <top style="thin">
        <color indexed="64"/>
      </top>
      <bottom style="thin">
        <color indexed="64"/>
      </bottom>
      <diagonal/>
    </border>
    <border>
      <left style="medium">
        <color rgb="FF002060"/>
      </left>
      <right style="medium">
        <color rgb="FF002060"/>
      </right>
      <top style="thin">
        <color indexed="64"/>
      </top>
      <bottom/>
      <diagonal/>
    </border>
    <border>
      <left style="medium">
        <color rgb="FF002060"/>
      </left>
      <right/>
      <top style="medium">
        <color rgb="FF002060"/>
      </top>
      <bottom style="thin">
        <color indexed="64"/>
      </bottom>
      <diagonal/>
    </border>
    <border>
      <left style="medium">
        <color rgb="FF002060"/>
      </left>
      <right/>
      <top style="thin">
        <color indexed="64"/>
      </top>
      <bottom style="thin">
        <color indexed="64"/>
      </bottom>
      <diagonal/>
    </border>
    <border>
      <left style="thin">
        <color rgb="FF002060"/>
      </left>
      <right style="thin">
        <color rgb="FF002060"/>
      </right>
      <top/>
      <bottom style="thin">
        <color rgb="FF002060"/>
      </bottom>
      <diagonal/>
    </border>
    <border>
      <left style="medium">
        <color rgb="FF002060"/>
      </left>
      <right style="medium">
        <color rgb="FF002060"/>
      </right>
      <top style="medium">
        <color rgb="FF002060"/>
      </top>
      <bottom style="thin">
        <color rgb="FF002060"/>
      </bottom>
      <diagonal/>
    </border>
    <border>
      <left style="medium">
        <color rgb="FF002060"/>
      </left>
      <right style="medium">
        <color rgb="FF002060"/>
      </right>
      <top style="thin">
        <color rgb="FF002060"/>
      </top>
      <bottom style="thin">
        <color rgb="FF002060"/>
      </bottom>
      <diagonal/>
    </border>
    <border>
      <left style="medium">
        <color rgb="FF002060"/>
      </left>
      <right style="medium">
        <color rgb="FF002060"/>
      </right>
      <top style="thin">
        <color rgb="FF002060"/>
      </top>
      <bottom style="medium">
        <color rgb="FF002060"/>
      </bottom>
      <diagonal/>
    </border>
    <border>
      <left style="medium">
        <color rgb="FF002060"/>
      </left>
      <right style="thin">
        <color rgb="FF002060"/>
      </right>
      <top style="thin">
        <color rgb="FF002060"/>
      </top>
      <bottom style="medium">
        <color rgb="FF002060"/>
      </bottom>
      <diagonal/>
    </border>
    <border>
      <left style="medium">
        <color rgb="FF1F497D"/>
      </left>
      <right style="medium">
        <color rgb="FF1F497D"/>
      </right>
      <top style="medium">
        <color rgb="FF1F497D"/>
      </top>
      <bottom style="medium">
        <color rgb="FF1F497D"/>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rgb="FF002060"/>
      </left>
      <right style="thin">
        <color rgb="FF002060"/>
      </right>
      <top style="medium">
        <color indexed="64"/>
      </top>
      <bottom style="thin">
        <color rgb="FF002060"/>
      </bottom>
      <diagonal/>
    </border>
    <border>
      <left style="thin">
        <color rgb="FF002060"/>
      </left>
      <right style="thin">
        <color rgb="FF002060"/>
      </right>
      <top style="thin">
        <color rgb="FF002060"/>
      </top>
      <bottom style="medium">
        <color indexed="64"/>
      </bottom>
      <diagonal/>
    </border>
    <border>
      <left style="thin">
        <color rgb="FF002060"/>
      </left>
      <right style="thin">
        <color rgb="FF002060"/>
      </right>
      <top style="medium">
        <color rgb="FF00206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rgb="FF1F497D"/>
      </left>
      <right style="thin">
        <color indexed="64"/>
      </right>
      <top style="medium">
        <color rgb="FF1F497D"/>
      </top>
      <bottom style="medium">
        <color rgb="FF1F497D"/>
      </bottom>
      <diagonal/>
    </border>
    <border>
      <left style="thin">
        <color indexed="64"/>
      </left>
      <right style="thin">
        <color indexed="64"/>
      </right>
      <top style="medium">
        <color rgb="FF1F497D"/>
      </top>
      <bottom style="medium">
        <color rgb="FF1F497D"/>
      </bottom>
      <diagonal/>
    </border>
    <border>
      <left style="thin">
        <color indexed="64"/>
      </left>
      <right style="medium">
        <color rgb="FF1F497D"/>
      </right>
      <top style="medium">
        <color rgb="FF1F497D"/>
      </top>
      <bottom style="medium">
        <color rgb="FF1F497D"/>
      </bottom>
      <diagonal/>
    </border>
    <border>
      <left style="medium">
        <color rgb="FF1F497D"/>
      </left>
      <right/>
      <top style="medium">
        <color rgb="FF1F497D"/>
      </top>
      <bottom style="medium">
        <color rgb="FF1F497D"/>
      </bottom>
      <diagonal/>
    </border>
    <border>
      <left/>
      <right/>
      <top style="medium">
        <color rgb="FF1F497D"/>
      </top>
      <bottom style="medium">
        <color rgb="FF1F497D"/>
      </bottom>
      <diagonal/>
    </border>
    <border>
      <left/>
      <right style="medium">
        <color rgb="FF1F497D"/>
      </right>
      <top style="medium">
        <color rgb="FF1F497D"/>
      </top>
      <bottom style="medium">
        <color rgb="FF1F497D"/>
      </bottom>
      <diagonal/>
    </border>
    <border>
      <left style="medium">
        <color rgb="FF002060"/>
      </left>
      <right style="medium">
        <color rgb="FF002060"/>
      </right>
      <top style="medium">
        <color rgb="FF002060"/>
      </top>
      <bottom/>
      <diagonal/>
    </border>
    <border>
      <left style="medium">
        <color rgb="FF002060"/>
      </left>
      <right/>
      <top style="thin">
        <color indexed="64"/>
      </top>
      <bottom/>
      <diagonal/>
    </border>
    <border>
      <left/>
      <right/>
      <top style="thin">
        <color indexed="64"/>
      </top>
      <bottom/>
      <diagonal/>
    </border>
    <border>
      <left style="medium">
        <color rgb="FF002060"/>
      </left>
      <right style="thin">
        <color rgb="FF002060"/>
      </right>
      <top/>
      <bottom style="thin">
        <color rgb="FF002060"/>
      </bottom>
      <diagonal/>
    </border>
    <border>
      <left style="medium">
        <color rgb="FF1F497D"/>
      </left>
      <right/>
      <top style="medium">
        <color rgb="FF1F497D"/>
      </top>
      <bottom style="medium">
        <color rgb="FF002060"/>
      </bottom>
      <diagonal/>
    </border>
    <border>
      <left/>
      <right/>
      <top style="medium">
        <color rgb="FF1F497D"/>
      </top>
      <bottom style="medium">
        <color rgb="FF002060"/>
      </bottom>
      <diagonal/>
    </border>
    <border>
      <left/>
      <right style="medium">
        <color rgb="FF1F497D"/>
      </right>
      <top style="medium">
        <color rgb="FF1F497D"/>
      </top>
      <bottom style="medium">
        <color rgb="FF002060"/>
      </bottom>
      <diagonal/>
    </border>
    <border>
      <left style="medium">
        <color rgb="FF1F497D"/>
      </left>
      <right/>
      <top/>
      <bottom/>
      <diagonal/>
    </border>
    <border>
      <left/>
      <right style="medium">
        <color rgb="FF1F497D"/>
      </right>
      <top style="medium">
        <color rgb="FF002060"/>
      </top>
      <bottom/>
      <diagonal/>
    </border>
    <border>
      <left/>
      <right style="medium">
        <color rgb="FF1F497D"/>
      </right>
      <top/>
      <bottom/>
      <diagonal/>
    </border>
    <border>
      <left style="medium">
        <color rgb="FF1F497D"/>
      </left>
      <right/>
      <top/>
      <bottom style="medium">
        <color rgb="FF002060"/>
      </bottom>
      <diagonal/>
    </border>
    <border>
      <left/>
      <right style="medium">
        <color rgb="FF1F497D"/>
      </right>
      <top/>
      <bottom style="medium">
        <color rgb="FF002060"/>
      </bottom>
      <diagonal/>
    </border>
    <border>
      <left style="medium">
        <color rgb="FF1F497D"/>
      </left>
      <right/>
      <top style="medium">
        <color rgb="FF002060"/>
      </top>
      <bottom style="medium">
        <color rgb="FF002060"/>
      </bottom>
      <diagonal/>
    </border>
    <border>
      <left/>
      <right style="medium">
        <color rgb="FF1F497D"/>
      </right>
      <top style="medium">
        <color rgb="FF002060"/>
      </top>
      <bottom style="medium">
        <color rgb="FF002060"/>
      </bottom>
      <diagonal/>
    </border>
    <border>
      <left style="medium">
        <color rgb="FF1F497D"/>
      </left>
      <right/>
      <top style="medium">
        <color rgb="FF002060"/>
      </top>
      <bottom/>
      <diagonal/>
    </border>
    <border>
      <left style="medium">
        <color rgb="FF1F497D"/>
      </left>
      <right/>
      <top style="medium">
        <color rgb="FF002060"/>
      </top>
      <bottom style="medium">
        <color rgb="FF1F497D"/>
      </bottom>
      <diagonal/>
    </border>
    <border>
      <left/>
      <right/>
      <top style="medium">
        <color rgb="FF002060"/>
      </top>
      <bottom style="medium">
        <color rgb="FF1F497D"/>
      </bottom>
      <diagonal/>
    </border>
    <border>
      <left/>
      <right style="medium">
        <color rgb="FF1F497D"/>
      </right>
      <top style="medium">
        <color rgb="FF002060"/>
      </top>
      <bottom style="medium">
        <color rgb="FF1F497D"/>
      </bottom>
      <diagonal/>
    </border>
    <border>
      <left style="medium">
        <color rgb="FF1F497D"/>
      </left>
      <right/>
      <top/>
      <bottom style="medium">
        <color indexed="64"/>
      </bottom>
      <diagonal/>
    </border>
    <border>
      <left style="medium">
        <color rgb="FF1F497D"/>
      </left>
      <right style="thin">
        <color indexed="64"/>
      </right>
      <top style="medium">
        <color indexed="64"/>
      </top>
      <bottom style="thin">
        <color indexed="64"/>
      </bottom>
      <diagonal/>
    </border>
    <border>
      <left style="medium">
        <color rgb="FF1F497D"/>
      </left>
      <right style="thin">
        <color indexed="64"/>
      </right>
      <top style="thin">
        <color indexed="64"/>
      </top>
      <bottom style="thin">
        <color indexed="64"/>
      </bottom>
      <diagonal/>
    </border>
    <border>
      <left style="thin">
        <color indexed="64"/>
      </left>
      <right style="medium">
        <color rgb="FF1F497D"/>
      </right>
      <top style="thin">
        <color indexed="64"/>
      </top>
      <bottom style="thin">
        <color indexed="64"/>
      </bottom>
      <diagonal/>
    </border>
    <border>
      <left style="medium">
        <color rgb="FF1F497D"/>
      </left>
      <right style="thin">
        <color indexed="64"/>
      </right>
      <top style="thin">
        <color indexed="64"/>
      </top>
      <bottom style="medium">
        <color indexed="64"/>
      </bottom>
      <diagonal/>
    </border>
    <border>
      <left style="medium">
        <color rgb="FF1F497D"/>
      </left>
      <right style="thin">
        <color rgb="FF002060"/>
      </right>
      <top style="medium">
        <color indexed="64"/>
      </top>
      <bottom style="thin">
        <color rgb="FF002060"/>
      </bottom>
      <diagonal/>
    </border>
    <border>
      <left style="medium">
        <color rgb="FF1F497D"/>
      </left>
      <right style="thin">
        <color rgb="FF002060"/>
      </right>
      <top style="thin">
        <color rgb="FF002060"/>
      </top>
      <bottom style="thin">
        <color rgb="FF002060"/>
      </bottom>
      <diagonal/>
    </border>
    <border>
      <left style="thin">
        <color rgb="FF002060"/>
      </left>
      <right style="medium">
        <color rgb="FF1F497D"/>
      </right>
      <top style="thin">
        <color rgb="FF002060"/>
      </top>
      <bottom style="thin">
        <color rgb="FF002060"/>
      </bottom>
      <diagonal/>
    </border>
    <border>
      <left style="medium">
        <color rgb="FF1F497D"/>
      </left>
      <right style="thin">
        <color rgb="FF002060"/>
      </right>
      <top style="thin">
        <color rgb="FF002060"/>
      </top>
      <bottom style="medium">
        <color indexed="64"/>
      </bottom>
      <diagonal/>
    </border>
    <border>
      <left style="medium">
        <color rgb="FF1F497D"/>
      </left>
      <right/>
      <top/>
      <bottom style="medium">
        <color rgb="FF1F497D"/>
      </bottom>
      <diagonal/>
    </border>
    <border>
      <left/>
      <right/>
      <top/>
      <bottom style="medium">
        <color rgb="FF1F497D"/>
      </bottom>
      <diagonal/>
    </border>
    <border>
      <left/>
      <right style="medium">
        <color rgb="FF1F497D"/>
      </right>
      <top/>
      <bottom style="medium">
        <color rgb="FF1F497D"/>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rgb="FF002060"/>
      </left>
      <right/>
      <top style="medium">
        <color indexed="64"/>
      </top>
      <bottom style="thin">
        <color rgb="FF002060"/>
      </bottom>
      <diagonal/>
    </border>
    <border>
      <left style="thin">
        <color rgb="FF002060"/>
      </left>
      <right/>
      <top style="thin">
        <color rgb="FF002060"/>
      </top>
      <bottom style="thin">
        <color rgb="FF002060"/>
      </bottom>
      <diagonal/>
    </border>
    <border>
      <left style="thin">
        <color rgb="FF002060"/>
      </left>
      <right/>
      <top style="thin">
        <color rgb="FF002060"/>
      </top>
      <bottom style="medium">
        <color indexed="64"/>
      </bottom>
      <diagonal/>
    </border>
    <border>
      <left/>
      <right style="medium">
        <color rgb="FF1F497D"/>
      </right>
      <top style="medium">
        <color rgb="FF002060"/>
      </top>
      <bottom style="thin">
        <color indexed="64"/>
      </bottom>
      <diagonal/>
    </border>
    <border>
      <left/>
      <right style="medium">
        <color rgb="FF1F497D"/>
      </right>
      <top style="thin">
        <color indexed="64"/>
      </top>
      <bottom style="thin">
        <color indexed="64"/>
      </bottom>
      <diagonal/>
    </border>
    <border>
      <left/>
      <right style="medium">
        <color rgb="FF1F497D"/>
      </right>
      <top style="thin">
        <color indexed="64"/>
      </top>
      <bottom/>
      <diagonal/>
    </border>
    <border>
      <left style="thin">
        <color rgb="FF002060"/>
      </left>
      <right style="medium">
        <color rgb="FF1F497D"/>
      </right>
      <top/>
      <bottom style="thin">
        <color rgb="FF002060"/>
      </bottom>
      <diagonal/>
    </border>
    <border>
      <left style="thin">
        <color rgb="FF002060"/>
      </left>
      <right style="medium">
        <color rgb="FF1F497D"/>
      </right>
      <top style="thin">
        <color rgb="FF002060"/>
      </top>
      <bottom style="medium">
        <color rgb="FF002060"/>
      </bottom>
      <diagonal/>
    </border>
    <border>
      <left style="thin">
        <color rgb="FF002060"/>
      </left>
      <right style="medium">
        <color rgb="FF1F497D"/>
      </right>
      <top style="medium">
        <color rgb="FF002060"/>
      </top>
      <bottom style="thin">
        <color rgb="FF002060"/>
      </bottom>
      <diagonal/>
    </border>
    <border>
      <left style="thin">
        <color indexed="64"/>
      </left>
      <right style="medium">
        <color rgb="FF1F497D"/>
      </right>
      <top/>
      <bottom style="thin">
        <color indexed="64"/>
      </bottom>
      <diagonal/>
    </border>
    <border>
      <left style="thin">
        <color indexed="64"/>
      </left>
      <right style="medium">
        <color rgb="FF1F497D"/>
      </right>
      <top style="thin">
        <color indexed="64"/>
      </top>
      <bottom style="medium">
        <color rgb="FF002060"/>
      </bottom>
      <diagonal/>
    </border>
    <border>
      <left style="thin">
        <color rgb="FF002060"/>
      </left>
      <right style="medium">
        <color rgb="FF1F497D"/>
      </right>
      <top style="medium">
        <color rgb="FF002060"/>
      </top>
      <bottom/>
      <diagonal/>
    </border>
    <border>
      <left style="thin">
        <color indexed="64"/>
      </left>
      <right style="medium">
        <color rgb="FF1F497D"/>
      </right>
      <top style="thin">
        <color indexed="64"/>
      </top>
      <bottom/>
      <diagonal/>
    </border>
    <border>
      <left style="medium">
        <color rgb="FF1F497D"/>
      </left>
      <right/>
      <top style="medium">
        <color indexed="64"/>
      </top>
      <bottom style="medium">
        <color indexed="64"/>
      </bottom>
      <diagonal/>
    </border>
    <border>
      <left/>
      <right style="medium">
        <color rgb="FF1F497D"/>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4" fillId="0" borderId="0" applyNumberFormat="0" applyFill="0" applyBorder="0" applyAlignment="0" applyProtection="0"/>
  </cellStyleXfs>
  <cellXfs count="320">
    <xf numFmtId="0" fontId="0" fillId="0" borderId="0" xfId="0"/>
    <xf numFmtId="44" fontId="0" fillId="0" borderId="0" xfId="1" applyFont="1"/>
    <xf numFmtId="0" fontId="0" fillId="0" borderId="0" xfId="0" applyAlignment="1">
      <alignment vertical="top"/>
    </xf>
    <xf numFmtId="1" fontId="0" fillId="0" borderId="0" xfId="0" applyNumberFormat="1" applyAlignment="1">
      <alignment horizontal="center" vertical="center"/>
    </xf>
    <xf numFmtId="0" fontId="0" fillId="4" borderId="0" xfId="0" applyFill="1"/>
    <xf numFmtId="0" fontId="11" fillId="3" borderId="20" xfId="0" applyFont="1" applyFill="1" applyBorder="1" applyProtection="1">
      <protection locked="0"/>
    </xf>
    <xf numFmtId="0" fontId="11" fillId="3" borderId="13" xfId="0" applyFont="1" applyFill="1" applyBorder="1"/>
    <xf numFmtId="0" fontId="11" fillId="3" borderId="21" xfId="0" applyFont="1" applyFill="1" applyBorder="1" applyProtection="1">
      <protection locked="0"/>
    </xf>
    <xf numFmtId="0" fontId="11" fillId="3" borderId="22" xfId="0" applyFont="1" applyFill="1" applyBorder="1" applyProtection="1">
      <protection locked="0"/>
    </xf>
    <xf numFmtId="0" fontId="11" fillId="3" borderId="26" xfId="0" applyFont="1" applyFill="1" applyBorder="1" applyProtection="1">
      <protection locked="0"/>
    </xf>
    <xf numFmtId="0" fontId="11" fillId="3" borderId="27" xfId="0" applyFont="1" applyFill="1" applyBorder="1" applyProtection="1">
      <protection locked="0"/>
    </xf>
    <xf numFmtId="44" fontId="11" fillId="3" borderId="13" xfId="1" applyFont="1" applyFill="1" applyBorder="1" applyAlignment="1"/>
    <xf numFmtId="1" fontId="11" fillId="3" borderId="13" xfId="1" applyNumberFormat="1" applyFont="1" applyFill="1" applyBorder="1" applyAlignment="1">
      <alignment horizontal="center" vertical="center"/>
    </xf>
    <xf numFmtId="0" fontId="11" fillId="3" borderId="28" xfId="0" applyFont="1" applyFill="1" applyBorder="1" applyProtection="1">
      <protection locked="0"/>
    </xf>
    <xf numFmtId="14" fontId="12" fillId="3" borderId="13" xfId="0" applyNumberFormat="1" applyFont="1" applyFill="1" applyBorder="1" applyAlignment="1">
      <alignment horizontal="left" vertical="center"/>
    </xf>
    <xf numFmtId="164" fontId="10" fillId="3" borderId="13" xfId="0" applyNumberFormat="1" applyFont="1" applyFill="1" applyBorder="1" applyAlignment="1">
      <alignment horizontal="center" vertical="center" wrapText="1"/>
    </xf>
    <xf numFmtId="164" fontId="11" fillId="3" borderId="13" xfId="0" applyNumberFormat="1" applyFont="1" applyFill="1" applyBorder="1" applyAlignment="1">
      <alignment horizontal="left" vertical="center" wrapText="1"/>
    </xf>
    <xf numFmtId="44" fontId="11" fillId="3" borderId="4" xfId="1" applyFont="1" applyFill="1" applyBorder="1" applyAlignment="1">
      <alignment horizontal="center" vertical="center"/>
    </xf>
    <xf numFmtId="1" fontId="11" fillId="3" borderId="5" xfId="0" applyNumberFormat="1" applyFont="1" applyFill="1" applyBorder="1" applyAlignment="1" applyProtection="1">
      <alignment horizontal="center" vertical="center"/>
      <protection locked="0"/>
    </xf>
    <xf numFmtId="44" fontId="11" fillId="3" borderId="3" xfId="1" applyFont="1" applyFill="1" applyBorder="1" applyAlignment="1">
      <alignment horizontal="center" vertical="center"/>
    </xf>
    <xf numFmtId="1" fontId="11" fillId="3" borderId="1" xfId="0" applyNumberFormat="1" applyFont="1" applyFill="1" applyBorder="1" applyAlignment="1" applyProtection="1">
      <alignment horizontal="center" vertical="center"/>
      <protection locked="0"/>
    </xf>
    <xf numFmtId="164" fontId="11" fillId="3" borderId="7" xfId="0" applyNumberFormat="1" applyFont="1" applyFill="1" applyBorder="1" applyAlignment="1">
      <alignment horizontal="left" vertical="center" wrapText="1"/>
    </xf>
    <xf numFmtId="14" fontId="12" fillId="4" borderId="7" xfId="0" applyNumberFormat="1" applyFont="1" applyFill="1" applyBorder="1" applyAlignment="1">
      <alignment horizontal="left" vertical="center"/>
    </xf>
    <xf numFmtId="14" fontId="12" fillId="4" borderId="12" xfId="0" applyNumberFormat="1" applyFont="1" applyFill="1" applyBorder="1" applyAlignment="1">
      <alignment horizontal="left" vertical="center"/>
    </xf>
    <xf numFmtId="14" fontId="11" fillId="3" borderId="13" xfId="0" applyNumberFormat="1" applyFont="1" applyFill="1" applyBorder="1" applyAlignment="1">
      <alignment horizontal="left" vertical="center"/>
    </xf>
    <xf numFmtId="44" fontId="11" fillId="3" borderId="18" xfId="1" applyFont="1" applyFill="1" applyBorder="1" applyAlignment="1">
      <alignment horizontal="center" vertical="center"/>
    </xf>
    <xf numFmtId="1" fontId="11" fillId="3" borderId="18" xfId="0" applyNumberFormat="1" applyFont="1" applyFill="1" applyBorder="1" applyAlignment="1" applyProtection="1">
      <alignment horizontal="center" vertical="center"/>
      <protection locked="0"/>
    </xf>
    <xf numFmtId="44" fontId="11" fillId="3" borderId="17" xfId="1" applyFont="1" applyFill="1" applyBorder="1" applyAlignment="1">
      <alignment horizontal="center" vertical="center"/>
    </xf>
    <xf numFmtId="1" fontId="11" fillId="3" borderId="17" xfId="0" applyNumberFormat="1" applyFont="1" applyFill="1" applyBorder="1" applyAlignment="1" applyProtection="1">
      <alignment horizontal="center" vertical="center"/>
      <protection locked="0"/>
    </xf>
    <xf numFmtId="14" fontId="17" fillId="3" borderId="7" xfId="0" applyNumberFormat="1" applyFont="1" applyFill="1" applyBorder="1" applyAlignment="1">
      <alignment horizontal="left" vertical="center"/>
    </xf>
    <xf numFmtId="44" fontId="10" fillId="0" borderId="7" xfId="1" applyFont="1" applyBorder="1"/>
    <xf numFmtId="1" fontId="10" fillId="0" borderId="7" xfId="0" applyNumberFormat="1" applyFont="1" applyBorder="1" applyAlignment="1">
      <alignment horizontal="center" vertical="center"/>
    </xf>
    <xf numFmtId="14" fontId="11" fillId="3" borderId="14" xfId="0" applyNumberFormat="1" applyFont="1" applyFill="1" applyBorder="1" applyAlignment="1">
      <alignment horizontal="left" vertical="center"/>
    </xf>
    <xf numFmtId="14" fontId="11" fillId="3" borderId="2" xfId="0" applyNumberFormat="1" applyFont="1" applyFill="1" applyBorder="1" applyAlignment="1">
      <alignment horizontal="left" vertical="center"/>
    </xf>
    <xf numFmtId="44" fontId="11" fillId="3" borderId="1" xfId="1" applyFont="1" applyFill="1" applyBorder="1" applyAlignment="1">
      <alignment horizontal="center" vertical="center"/>
    </xf>
    <xf numFmtId="14" fontId="11" fillId="3" borderId="7" xfId="0" applyNumberFormat="1" applyFont="1" applyFill="1" applyBorder="1" applyAlignment="1">
      <alignment horizontal="left" vertical="center"/>
    </xf>
    <xf numFmtId="14" fontId="11" fillId="3" borderId="8" xfId="0" applyNumberFormat="1" applyFont="1" applyFill="1" applyBorder="1" applyAlignment="1">
      <alignment horizontal="left" vertical="center"/>
    </xf>
    <xf numFmtId="44" fontId="11" fillId="3" borderId="10" xfId="1" applyFont="1" applyFill="1" applyBorder="1" applyAlignment="1">
      <alignment horizontal="center" vertical="center"/>
    </xf>
    <xf numFmtId="1" fontId="11" fillId="3" borderId="10" xfId="0" applyNumberFormat="1" applyFont="1" applyFill="1" applyBorder="1" applyAlignment="1" applyProtection="1">
      <alignment horizontal="center" vertical="center"/>
      <protection locked="0"/>
    </xf>
    <xf numFmtId="44" fontId="10" fillId="0" borderId="0" xfId="1" applyFont="1" applyBorder="1"/>
    <xf numFmtId="1" fontId="11" fillId="3" borderId="17" xfId="0" applyNumberFormat="1" applyFont="1" applyFill="1" applyBorder="1" applyAlignment="1">
      <alignment horizontal="center" vertical="center"/>
    </xf>
    <xf numFmtId="44" fontId="11" fillId="3" borderId="9" xfId="1" applyFont="1" applyFill="1" applyBorder="1" applyAlignment="1">
      <alignment horizontal="center" vertical="center"/>
    </xf>
    <xf numFmtId="14" fontId="12" fillId="4" borderId="13" xfId="0" applyNumberFormat="1" applyFont="1" applyFill="1" applyBorder="1" applyAlignment="1">
      <alignment horizontal="left" vertical="center"/>
    </xf>
    <xf numFmtId="0" fontId="11" fillId="3" borderId="13" xfId="0" applyFont="1" applyFill="1" applyBorder="1" applyAlignment="1">
      <alignment vertical="center"/>
    </xf>
    <xf numFmtId="44" fontId="11" fillId="3" borderId="18" xfId="1" applyFont="1" applyFill="1" applyBorder="1" applyAlignment="1">
      <alignment vertical="center"/>
    </xf>
    <xf numFmtId="1" fontId="11" fillId="3" borderId="18" xfId="1" applyNumberFormat="1" applyFont="1" applyFill="1" applyBorder="1" applyAlignment="1" applyProtection="1">
      <alignment vertical="center"/>
      <protection locked="0"/>
    </xf>
    <xf numFmtId="0" fontId="11" fillId="3" borderId="7" xfId="0" applyFont="1" applyFill="1" applyBorder="1"/>
    <xf numFmtId="0" fontId="10" fillId="3" borderId="13" xfId="0" applyFont="1" applyFill="1" applyBorder="1"/>
    <xf numFmtId="0" fontId="20" fillId="3" borderId="0" xfId="2" applyFont="1" applyFill="1" applyBorder="1"/>
    <xf numFmtId="0" fontId="0" fillId="0" borderId="30" xfId="0" applyBorder="1"/>
    <xf numFmtId="44" fontId="11" fillId="3" borderId="0" xfId="1" applyFont="1" applyFill="1" applyBorder="1" applyAlignment="1">
      <alignment horizontal="center" vertical="center"/>
    </xf>
    <xf numFmtId="44" fontId="11" fillId="3" borderId="19" xfId="1" applyFont="1" applyFill="1" applyBorder="1" applyAlignment="1">
      <alignment horizontal="center" vertical="center"/>
    </xf>
    <xf numFmtId="1" fontId="11" fillId="3" borderId="19" xfId="0" applyNumberFormat="1" applyFont="1" applyFill="1" applyBorder="1" applyAlignment="1" applyProtection="1">
      <alignment horizontal="center" vertical="center"/>
      <protection locked="0"/>
    </xf>
    <xf numFmtId="44" fontId="11" fillId="3" borderId="25" xfId="1" applyFont="1" applyFill="1" applyBorder="1" applyAlignment="1">
      <alignment horizontal="center" vertical="center"/>
    </xf>
    <xf numFmtId="1" fontId="11" fillId="3" borderId="25" xfId="0" applyNumberFormat="1" applyFont="1" applyFill="1" applyBorder="1" applyAlignment="1" applyProtection="1">
      <alignment horizontal="center" vertical="center"/>
      <protection locked="0"/>
    </xf>
    <xf numFmtId="0" fontId="9" fillId="3" borderId="13" xfId="0" applyFont="1" applyFill="1" applyBorder="1" applyAlignment="1">
      <alignment vertical="center" wrapText="1"/>
    </xf>
    <xf numFmtId="44" fontId="12" fillId="3" borderId="1" xfId="1" applyFont="1" applyFill="1" applyBorder="1" applyAlignment="1">
      <alignment vertical="center"/>
    </xf>
    <xf numFmtId="14" fontId="11" fillId="3" borderId="17" xfId="0" applyNumberFormat="1" applyFont="1" applyFill="1" applyBorder="1" applyAlignment="1">
      <alignment horizontal="left" vertical="center"/>
    </xf>
    <xf numFmtId="1" fontId="11" fillId="3" borderId="37" xfId="0" applyNumberFormat="1" applyFont="1" applyFill="1" applyBorder="1" applyAlignment="1" applyProtection="1">
      <alignment horizontal="center" vertical="center"/>
      <protection locked="0"/>
    </xf>
    <xf numFmtId="44" fontId="11" fillId="3" borderId="1" xfId="1" applyFont="1" applyFill="1" applyBorder="1" applyAlignment="1">
      <alignment vertical="center"/>
    </xf>
    <xf numFmtId="44" fontId="11" fillId="3" borderId="37" xfId="1" applyFont="1" applyFill="1" applyBorder="1" applyAlignment="1">
      <alignment horizontal="right" vertical="center"/>
    </xf>
    <xf numFmtId="44" fontId="11" fillId="3" borderId="1" xfId="1" applyFont="1" applyFill="1" applyBorder="1" applyAlignment="1">
      <alignment horizontal="right" vertical="center"/>
    </xf>
    <xf numFmtId="49" fontId="11" fillId="3" borderId="23" xfId="0" applyNumberFormat="1" applyFont="1" applyFill="1" applyBorder="1" applyProtection="1">
      <protection locked="0"/>
    </xf>
    <xf numFmtId="49" fontId="11" fillId="3" borderId="15" xfId="0" applyNumberFormat="1" applyFont="1" applyFill="1" applyBorder="1" applyProtection="1">
      <protection locked="0"/>
    </xf>
    <xf numFmtId="14" fontId="12" fillId="3" borderId="1" xfId="0" applyNumberFormat="1" applyFont="1" applyFill="1" applyBorder="1" applyAlignment="1">
      <alignment vertical="center" wrapText="1"/>
    </xf>
    <xf numFmtId="14" fontId="12" fillId="3" borderId="34" xfId="0" applyNumberFormat="1" applyFont="1" applyFill="1" applyBorder="1" applyAlignment="1">
      <alignment vertical="center" wrapText="1"/>
    </xf>
    <xf numFmtId="14" fontId="11" fillId="3" borderId="1" xfId="0" applyNumberFormat="1" applyFont="1" applyFill="1" applyBorder="1" applyAlignment="1">
      <alignment horizontal="center" vertical="center" wrapText="1"/>
    </xf>
    <xf numFmtId="14" fontId="8" fillId="3" borderId="13"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11" fillId="3" borderId="17" xfId="0" applyNumberFormat="1" applyFont="1" applyFill="1" applyBorder="1" applyAlignment="1">
      <alignment horizontal="center" vertical="center" wrapText="1"/>
    </xf>
    <xf numFmtId="14" fontId="11" fillId="3" borderId="36" xfId="0" applyNumberFormat="1" applyFont="1" applyFill="1" applyBorder="1" applyAlignment="1">
      <alignment horizontal="center" vertical="center" wrapText="1"/>
    </xf>
    <xf numFmtId="14" fontId="12" fillId="3" borderId="35" xfId="0" applyNumberFormat="1" applyFont="1" applyFill="1" applyBorder="1" applyAlignment="1">
      <alignment vertical="center" wrapText="1"/>
    </xf>
    <xf numFmtId="14" fontId="12" fillId="3" borderId="17" xfId="0" applyNumberFormat="1" applyFont="1" applyFill="1" applyBorder="1" applyAlignment="1">
      <alignment vertical="center" wrapText="1"/>
    </xf>
    <xf numFmtId="0" fontId="10" fillId="2" borderId="12" xfId="0" applyFont="1" applyFill="1" applyBorder="1" applyAlignment="1">
      <alignment horizontal="center"/>
    </xf>
    <xf numFmtId="0" fontId="0" fillId="0" borderId="7" xfId="0" applyBorder="1" applyAlignment="1">
      <alignment horizontal="center"/>
    </xf>
    <xf numFmtId="0" fontId="12" fillId="3" borderId="16" xfId="0" applyFont="1" applyFill="1" applyBorder="1" applyAlignment="1">
      <alignment horizontal="center" vertical="center"/>
    </xf>
    <xf numFmtId="0" fontId="12" fillId="3" borderId="13"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44" fontId="10" fillId="0" borderId="16" xfId="1" applyFont="1" applyBorder="1" applyAlignment="1">
      <alignment horizontal="center" vertical="center"/>
    </xf>
    <xf numFmtId="44" fontId="10" fillId="0" borderId="13" xfId="1" applyFont="1" applyBorder="1" applyAlignment="1">
      <alignment horizontal="center" vertical="center"/>
    </xf>
    <xf numFmtId="44" fontId="10" fillId="0" borderId="6" xfId="1" applyFont="1" applyBorder="1" applyAlignment="1">
      <alignment horizontal="center" vertical="center"/>
    </xf>
    <xf numFmtId="44" fontId="10" fillId="0" borderId="7" xfId="1" applyFont="1" applyBorder="1" applyAlignment="1">
      <alignment horizontal="center" vertical="center"/>
    </xf>
    <xf numFmtId="44" fontId="12" fillId="3" borderId="11" xfId="1" applyFont="1" applyFill="1" applyBorder="1" applyAlignment="1">
      <alignment horizontal="center"/>
    </xf>
    <xf numFmtId="44" fontId="12" fillId="3" borderId="12" xfId="1" applyFont="1" applyFill="1" applyBorder="1" applyAlignment="1">
      <alignment horizontal="center"/>
    </xf>
    <xf numFmtId="44" fontId="12" fillId="3" borderId="1" xfId="1" applyFont="1" applyFill="1" applyBorder="1" applyAlignment="1">
      <alignment horizontal="center" vertical="center"/>
    </xf>
    <xf numFmtId="44" fontId="12" fillId="3" borderId="38" xfId="1" applyFont="1" applyFill="1" applyBorder="1" applyAlignment="1">
      <alignment horizontal="center" vertical="center"/>
    </xf>
    <xf numFmtId="44" fontId="12" fillId="3" borderId="3" xfId="1" applyFont="1" applyFill="1" applyBorder="1" applyAlignment="1">
      <alignment horizontal="center" vertical="center"/>
    </xf>
    <xf numFmtId="1" fontId="11" fillId="3" borderId="24" xfId="0" applyNumberFormat="1" applyFont="1" applyFill="1" applyBorder="1" applyAlignment="1" applyProtection="1">
      <alignment horizontal="left" vertical="center"/>
      <protection locked="0"/>
    </xf>
    <xf numFmtId="1" fontId="11" fillId="3" borderId="3" xfId="0" applyNumberFormat="1" applyFont="1" applyFill="1" applyBorder="1" applyAlignment="1" applyProtection="1">
      <alignment horizontal="left" vertical="center"/>
      <protection locked="0"/>
    </xf>
    <xf numFmtId="14" fontId="13" fillId="4" borderId="32" xfId="0" applyNumberFormat="1" applyFont="1" applyFill="1" applyBorder="1" applyAlignment="1">
      <alignment horizontal="center" vertical="center" wrapText="1"/>
    </xf>
    <xf numFmtId="14" fontId="12" fillId="4" borderId="12" xfId="0" applyNumberFormat="1" applyFont="1" applyFill="1" applyBorder="1" applyAlignment="1">
      <alignment horizontal="left" vertical="center"/>
    </xf>
    <xf numFmtId="0" fontId="10" fillId="4" borderId="7" xfId="0" applyFont="1" applyFill="1" applyBorder="1" applyAlignment="1">
      <alignment horizontal="center" vertical="top"/>
    </xf>
    <xf numFmtId="14" fontId="12" fillId="3" borderId="13" xfId="0" applyNumberFormat="1" applyFont="1" applyFill="1" applyBorder="1" applyAlignment="1">
      <alignment horizontal="left" vertical="center" wrapText="1"/>
    </xf>
    <xf numFmtId="14" fontId="12" fillId="3" borderId="7" xfId="0" applyNumberFormat="1" applyFont="1" applyFill="1" applyBorder="1" applyAlignment="1">
      <alignment horizontal="left" vertical="center" wrapText="1"/>
    </xf>
    <xf numFmtId="44" fontId="12" fillId="4" borderId="29" xfId="1" applyFont="1" applyFill="1" applyBorder="1" applyAlignment="1">
      <alignment horizontal="center" vertical="center"/>
    </xf>
    <xf numFmtId="1" fontId="12" fillId="4" borderId="19" xfId="0" applyNumberFormat="1" applyFont="1" applyFill="1" applyBorder="1" applyAlignment="1">
      <alignment horizontal="center" vertical="center" wrapText="1"/>
    </xf>
    <xf numFmtId="14" fontId="11" fillId="3" borderId="35" xfId="0" applyNumberFormat="1" applyFont="1" applyFill="1" applyBorder="1" applyAlignment="1">
      <alignment horizontal="center" vertical="center" wrapText="1"/>
    </xf>
    <xf numFmtId="14" fontId="23" fillId="3" borderId="17" xfId="0" applyNumberFormat="1" applyFont="1" applyFill="1" applyBorder="1" applyAlignment="1">
      <alignment horizontal="center" vertical="center" wrapText="1"/>
    </xf>
    <xf numFmtId="14" fontId="23" fillId="3" borderId="36" xfId="0" applyNumberFormat="1" applyFont="1" applyFill="1" applyBorder="1" applyAlignment="1">
      <alignment horizontal="center" vertical="center" wrapText="1"/>
    </xf>
    <xf numFmtId="0" fontId="14" fillId="2" borderId="12" xfId="0" applyFont="1" applyFill="1" applyBorder="1" applyAlignment="1">
      <alignment horizontal="center" vertical="center"/>
    </xf>
    <xf numFmtId="14" fontId="12" fillId="3" borderId="13" xfId="0" applyNumberFormat="1" applyFont="1" applyFill="1" applyBorder="1" applyAlignment="1">
      <alignment horizontal="center" vertical="center" wrapText="1"/>
    </xf>
    <xf numFmtId="0" fontId="10" fillId="0" borderId="33" xfId="0" applyFont="1" applyBorder="1" applyAlignment="1">
      <alignment horizontal="center"/>
    </xf>
    <xf numFmtId="0" fontId="10" fillId="0" borderId="1" xfId="0" applyFont="1" applyBorder="1" applyAlignment="1">
      <alignment horizontal="center"/>
    </xf>
    <xf numFmtId="0" fontId="9" fillId="3" borderId="7" xfId="0" applyFont="1" applyFill="1" applyBorder="1" applyAlignment="1">
      <alignment horizontal="center" vertical="center"/>
    </xf>
    <xf numFmtId="14" fontId="12" fillId="3" borderId="33" xfId="0" applyNumberFormat="1" applyFont="1" applyFill="1" applyBorder="1" applyAlignment="1">
      <alignment vertical="center" wrapText="1"/>
    </xf>
    <xf numFmtId="14" fontId="12" fillId="3" borderId="36" xfId="0" applyNumberFormat="1" applyFont="1" applyFill="1" applyBorder="1" applyAlignment="1">
      <alignment vertical="center" wrapText="1"/>
    </xf>
    <xf numFmtId="14" fontId="11" fillId="3" borderId="34" xfId="0" applyNumberFormat="1" applyFont="1" applyFill="1" applyBorder="1" applyAlignment="1">
      <alignment horizontal="center" vertical="center" wrapText="1"/>
    </xf>
    <xf numFmtId="0" fontId="10" fillId="0" borderId="17" xfId="0" applyFont="1" applyBorder="1" applyAlignment="1">
      <alignment horizontal="center"/>
    </xf>
    <xf numFmtId="0" fontId="8" fillId="3" borderId="0" xfId="0" applyFont="1" applyFill="1" applyBorder="1" applyAlignment="1">
      <alignment horizontal="left" vertical="center" wrapText="1"/>
    </xf>
    <xf numFmtId="44" fontId="12" fillId="3" borderId="39" xfId="1" applyFont="1" applyFill="1" applyBorder="1" applyAlignment="1">
      <alignment horizontal="left" vertical="center"/>
    </xf>
    <xf numFmtId="44" fontId="12" fillId="3" borderId="39" xfId="0" applyNumberFormat="1" applyFont="1" applyFill="1" applyBorder="1" applyAlignment="1">
      <alignment horizontal="center" vertical="center"/>
    </xf>
    <xf numFmtId="0" fontId="11" fillId="3" borderId="0" xfId="0" applyFont="1" applyFill="1" applyBorder="1"/>
    <xf numFmtId="44" fontId="11" fillId="3" borderId="39" xfId="1" applyFont="1" applyFill="1" applyBorder="1" applyAlignment="1">
      <alignment horizontal="right" vertical="center"/>
    </xf>
    <xf numFmtId="44" fontId="11" fillId="3" borderId="39" xfId="1" applyFont="1" applyFill="1" applyBorder="1" applyAlignment="1">
      <alignment vertical="center"/>
    </xf>
    <xf numFmtId="44" fontId="12" fillId="3" borderId="5" xfId="1" applyFont="1" applyFill="1" applyBorder="1" applyAlignment="1">
      <alignment vertical="center"/>
    </xf>
    <xf numFmtId="44" fontId="12" fillId="3" borderId="5" xfId="1" applyFont="1" applyFill="1" applyBorder="1" applyAlignment="1">
      <alignment horizontal="center" vertical="center"/>
    </xf>
    <xf numFmtId="0" fontId="12" fillId="4" borderId="31" xfId="0" applyFont="1" applyFill="1" applyBorder="1" applyAlignment="1">
      <alignment horizontal="left"/>
    </xf>
    <xf numFmtId="0" fontId="10" fillId="2" borderId="40" xfId="0" applyFont="1" applyFill="1" applyBorder="1" applyAlignment="1">
      <alignment horizontal="center"/>
    </xf>
    <xf numFmtId="0" fontId="10" fillId="2" borderId="41" xfId="0" applyFont="1" applyFill="1" applyBorder="1" applyAlignment="1">
      <alignment horizontal="center"/>
    </xf>
    <xf numFmtId="0" fontId="10" fillId="2" borderId="42" xfId="0" applyFont="1" applyFill="1" applyBorder="1" applyAlignment="1">
      <alignment horizontal="center"/>
    </xf>
    <xf numFmtId="0" fontId="6" fillId="3" borderId="0" xfId="0" applyFont="1" applyFill="1" applyBorder="1"/>
    <xf numFmtId="0" fontId="10" fillId="0" borderId="0" xfId="0" applyFont="1" applyBorder="1" applyAlignment="1">
      <alignment horizontal="center"/>
    </xf>
    <xf numFmtId="0" fontId="10" fillId="2" borderId="43" xfId="0" applyFont="1" applyFill="1" applyBorder="1"/>
    <xf numFmtId="0" fontId="10" fillId="2" borderId="44" xfId="0" applyFont="1" applyFill="1" applyBorder="1"/>
    <xf numFmtId="0" fontId="10" fillId="2" borderId="45" xfId="0" applyFont="1" applyFill="1" applyBorder="1"/>
    <xf numFmtId="14" fontId="12" fillId="3" borderId="0" xfId="0" applyNumberFormat="1" applyFont="1" applyFill="1" applyBorder="1" applyAlignment="1">
      <alignment horizontal="center" vertical="center" wrapText="1"/>
    </xf>
    <xf numFmtId="14" fontId="13" fillId="4" borderId="0" xfId="0" applyNumberFormat="1" applyFont="1" applyFill="1" applyBorder="1" applyAlignment="1">
      <alignment horizontal="center" vertical="center" wrapText="1"/>
    </xf>
    <xf numFmtId="0" fontId="14" fillId="2" borderId="43" xfId="0" applyFont="1" applyFill="1" applyBorder="1" applyAlignment="1">
      <alignment horizontal="center" vertical="center"/>
    </xf>
    <xf numFmtId="0" fontId="14" fillId="2" borderId="44" xfId="0" applyFont="1" applyFill="1" applyBorder="1" applyAlignment="1">
      <alignment horizontal="center" vertical="center"/>
    </xf>
    <xf numFmtId="0" fontId="10" fillId="0" borderId="46" xfId="0" applyFont="1" applyBorder="1"/>
    <xf numFmtId="0" fontId="12" fillId="3" borderId="0" xfId="0" applyFont="1" applyFill="1" applyBorder="1" applyAlignment="1">
      <alignment horizontal="right"/>
    </xf>
    <xf numFmtId="1" fontId="11" fillId="3" borderId="47" xfId="0" applyNumberFormat="1" applyFont="1" applyFill="1" applyBorder="1" applyAlignment="1" applyProtection="1">
      <alignment horizontal="left" vertical="center"/>
      <protection locked="0"/>
    </xf>
    <xf numFmtId="1" fontId="11" fillId="3" borderId="48" xfId="0" applyNumberFormat="1" applyFont="1" applyFill="1" applyBorder="1" applyAlignment="1" applyProtection="1">
      <alignment horizontal="left" vertical="center"/>
      <protection locked="0"/>
    </xf>
    <xf numFmtId="0" fontId="12" fillId="4" borderId="7" xfId="0" applyFont="1" applyFill="1" applyBorder="1" applyAlignment="1">
      <alignment horizontal="left" vertical="center"/>
    </xf>
    <xf numFmtId="44" fontId="12" fillId="4" borderId="49" xfId="1" applyFont="1" applyFill="1" applyBorder="1" applyAlignment="1">
      <alignment horizontal="center" vertical="center"/>
    </xf>
    <xf numFmtId="1" fontId="12" fillId="4" borderId="25" xfId="0" applyNumberFormat="1" applyFont="1" applyFill="1" applyBorder="1" applyAlignment="1">
      <alignment horizontal="center" vertical="center" wrapText="1"/>
    </xf>
    <xf numFmtId="0" fontId="12" fillId="2" borderId="43" xfId="0" applyFont="1" applyFill="1" applyBorder="1" applyAlignment="1">
      <alignment horizontal="center" vertical="center"/>
    </xf>
    <xf numFmtId="0" fontId="12" fillId="2" borderId="44" xfId="0" applyFont="1" applyFill="1" applyBorder="1" applyAlignment="1">
      <alignment horizontal="center" vertical="center"/>
    </xf>
    <xf numFmtId="44" fontId="12" fillId="2" borderId="44" xfId="1" applyFont="1" applyFill="1" applyBorder="1" applyAlignment="1">
      <alignment horizontal="center" vertical="center"/>
    </xf>
    <xf numFmtId="1" fontId="11" fillId="2" borderId="44" xfId="0" applyNumberFormat="1"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0" fillId="4" borderId="0" xfId="0" applyFont="1" applyFill="1" applyBorder="1" applyAlignment="1">
      <alignment vertical="top"/>
    </xf>
    <xf numFmtId="14" fontId="8" fillId="3" borderId="0" xfId="0" applyNumberFormat="1" applyFont="1" applyFill="1" applyBorder="1" applyAlignment="1">
      <alignment horizontal="center" vertical="center" wrapText="1"/>
    </xf>
    <xf numFmtId="0" fontId="2" fillId="2" borderId="50"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0" fillId="0" borderId="53" xfId="0" applyBorder="1"/>
    <xf numFmtId="0" fontId="9" fillId="3" borderId="54" xfId="0" applyFont="1" applyFill="1" applyBorder="1" applyAlignment="1">
      <alignment vertical="center" wrapText="1"/>
    </xf>
    <xf numFmtId="0" fontId="9" fillId="3" borderId="53" xfId="0" applyFont="1" applyFill="1" applyBorder="1" applyAlignment="1">
      <alignment vertical="center" wrapText="1"/>
    </xf>
    <xf numFmtId="0" fontId="9" fillId="3" borderId="0" xfId="0" applyFont="1" applyFill="1" applyBorder="1" applyAlignment="1">
      <alignment vertical="center" wrapText="1"/>
    </xf>
    <xf numFmtId="0" fontId="9" fillId="3" borderId="55" xfId="0" applyFont="1" applyFill="1" applyBorder="1" applyAlignment="1">
      <alignment vertical="center" wrapText="1"/>
    </xf>
    <xf numFmtId="0" fontId="9" fillId="3" borderId="53"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55" xfId="0" applyFont="1" applyFill="1" applyBorder="1" applyAlignment="1">
      <alignment horizontal="center" vertical="center" wrapText="1"/>
    </xf>
    <xf numFmtId="0" fontId="9" fillId="3" borderId="53"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55" xfId="0" applyFont="1" applyFill="1" applyBorder="1" applyAlignment="1">
      <alignment horizontal="center" vertical="center"/>
    </xf>
    <xf numFmtId="0" fontId="9" fillId="3" borderId="56" xfId="0" applyFont="1" applyFill="1" applyBorder="1" applyAlignment="1">
      <alignment horizontal="center" vertical="center"/>
    </xf>
    <xf numFmtId="0" fontId="9" fillId="3" borderId="57" xfId="0" applyFont="1" applyFill="1" applyBorder="1" applyAlignment="1">
      <alignment horizontal="center" vertical="center"/>
    </xf>
    <xf numFmtId="0" fontId="14" fillId="2" borderId="58" xfId="0" applyFont="1" applyFill="1" applyBorder="1" applyAlignment="1">
      <alignment horizontal="center" vertical="center"/>
    </xf>
    <xf numFmtId="0" fontId="14" fillId="2" borderId="59" xfId="0" applyFont="1" applyFill="1" applyBorder="1" applyAlignment="1">
      <alignment horizontal="center" vertical="center"/>
    </xf>
    <xf numFmtId="14" fontId="12" fillId="3" borderId="60" xfId="0" applyNumberFormat="1" applyFont="1" applyFill="1" applyBorder="1" applyAlignment="1">
      <alignment horizontal="left" vertical="center"/>
    </xf>
    <xf numFmtId="165" fontId="11" fillId="3" borderId="54" xfId="1" applyNumberFormat="1" applyFont="1" applyFill="1" applyBorder="1" applyAlignment="1">
      <alignment horizontal="center" vertical="center"/>
    </xf>
    <xf numFmtId="14" fontId="12" fillId="3" borderId="53" xfId="0" applyNumberFormat="1" applyFont="1" applyFill="1" applyBorder="1" applyAlignment="1">
      <alignment horizontal="left" vertical="center"/>
    </xf>
    <xf numFmtId="14" fontId="12" fillId="3" borderId="0" xfId="0" applyNumberFormat="1" applyFont="1" applyFill="1" applyBorder="1" applyAlignment="1">
      <alignment horizontal="left" vertical="center"/>
    </xf>
    <xf numFmtId="49" fontId="28" fillId="3" borderId="0" xfId="0" applyNumberFormat="1" applyFont="1" applyFill="1" applyBorder="1" applyAlignment="1">
      <alignment horizontal="center" vertical="center"/>
    </xf>
    <xf numFmtId="164" fontId="10" fillId="3" borderId="0" xfId="0" applyNumberFormat="1" applyFont="1" applyFill="1" applyBorder="1" applyAlignment="1">
      <alignment horizontal="center" vertical="center" wrapText="1"/>
    </xf>
    <xf numFmtId="165" fontId="11" fillId="3" borderId="55" xfId="1" applyNumberFormat="1" applyFont="1" applyFill="1" applyBorder="1" applyAlignment="1">
      <alignment horizontal="center" vertical="center"/>
    </xf>
    <xf numFmtId="0" fontId="10" fillId="0" borderId="0" xfId="0" applyFont="1" applyBorder="1"/>
    <xf numFmtId="49" fontId="15" fillId="3" borderId="0" xfId="0" applyNumberFormat="1" applyFont="1" applyFill="1" applyBorder="1" applyAlignment="1">
      <alignment horizontal="center" vertical="center"/>
    </xf>
    <xf numFmtId="164" fontId="19" fillId="3" borderId="0" xfId="0" applyNumberFormat="1" applyFont="1" applyFill="1" applyBorder="1" applyAlignment="1">
      <alignment horizontal="center" vertical="center" wrapText="1"/>
    </xf>
    <xf numFmtId="165" fontId="12" fillId="3" borderId="55" xfId="1" applyNumberFormat="1" applyFont="1" applyFill="1" applyBorder="1" applyAlignment="1">
      <alignment horizontal="center" vertical="center"/>
    </xf>
    <xf numFmtId="0" fontId="19" fillId="3" borderId="53" xfId="0" applyFont="1" applyFill="1" applyBorder="1"/>
    <xf numFmtId="0" fontId="19" fillId="3" borderId="0" xfId="0" applyFont="1" applyFill="1" applyBorder="1"/>
    <xf numFmtId="0" fontId="19" fillId="3" borderId="55" xfId="0" applyFont="1" applyFill="1" applyBorder="1"/>
    <xf numFmtId="0" fontId="27" fillId="3" borderId="53" xfId="0" applyFont="1" applyFill="1" applyBorder="1" applyAlignment="1">
      <alignment horizontal="center"/>
    </xf>
    <xf numFmtId="0" fontId="26" fillId="3" borderId="0" xfId="0" applyFont="1" applyFill="1" applyBorder="1" applyAlignment="1">
      <alignment horizontal="center"/>
    </xf>
    <xf numFmtId="0" fontId="26" fillId="3" borderId="55" xfId="0" applyFont="1" applyFill="1" applyBorder="1" applyAlignment="1">
      <alignment horizontal="center"/>
    </xf>
    <xf numFmtId="0" fontId="24" fillId="3" borderId="53" xfId="0" applyFont="1" applyFill="1" applyBorder="1"/>
    <xf numFmtId="0" fontId="24" fillId="3" borderId="0" xfId="0" applyFont="1" applyFill="1" applyBorder="1"/>
    <xf numFmtId="0" fontId="25" fillId="0" borderId="0" xfId="0" applyFont="1" applyBorder="1"/>
    <xf numFmtId="0" fontId="24" fillId="3" borderId="55" xfId="0" applyFont="1" applyFill="1" applyBorder="1"/>
    <xf numFmtId="14" fontId="24" fillId="3" borderId="53" xfId="0" applyNumberFormat="1" applyFont="1" applyFill="1" applyBorder="1" applyAlignment="1">
      <alignment horizontal="center" vertical="center"/>
    </xf>
    <xf numFmtId="14" fontId="24" fillId="3" borderId="0" xfId="0" applyNumberFormat="1" applyFont="1" applyFill="1" applyBorder="1" applyAlignment="1">
      <alignment horizontal="center" vertical="center"/>
    </xf>
    <xf numFmtId="49" fontId="5" fillId="3" borderId="0" xfId="0" applyNumberFormat="1" applyFont="1" applyFill="1" applyBorder="1" applyAlignment="1">
      <alignment horizontal="center" vertical="center"/>
    </xf>
    <xf numFmtId="166" fontId="24" fillId="3" borderId="55" xfId="0" applyNumberFormat="1" applyFont="1" applyFill="1" applyBorder="1" applyAlignment="1">
      <alignment horizontal="center" vertical="center"/>
    </xf>
    <xf numFmtId="14" fontId="7" fillId="3" borderId="53" xfId="0" applyNumberFormat="1" applyFont="1" applyFill="1" applyBorder="1" applyAlignment="1">
      <alignment horizontal="center" vertical="center"/>
    </xf>
    <xf numFmtId="14" fontId="7" fillId="3" borderId="0" xfId="0" applyNumberFormat="1" applyFont="1" applyFill="1" applyBorder="1" applyAlignment="1">
      <alignment horizontal="center" vertical="center"/>
    </xf>
    <xf numFmtId="0" fontId="24" fillId="3" borderId="0" xfId="0" applyFont="1" applyFill="1" applyBorder="1" applyAlignment="1">
      <alignment horizontal="center"/>
    </xf>
    <xf numFmtId="0" fontId="5" fillId="3" borderId="0" xfId="0" applyFont="1" applyFill="1" applyBorder="1" applyAlignment="1">
      <alignment horizontal="center"/>
    </xf>
    <xf numFmtId="14" fontId="5" fillId="3" borderId="53" xfId="0" applyNumberFormat="1" applyFont="1" applyFill="1" applyBorder="1" applyAlignment="1">
      <alignment horizontal="center" vertical="center"/>
    </xf>
    <xf numFmtId="14" fontId="5" fillId="3" borderId="0" xfId="0" applyNumberFormat="1" applyFont="1" applyFill="1" applyBorder="1" applyAlignment="1">
      <alignment horizontal="center" vertical="center"/>
    </xf>
    <xf numFmtId="0" fontId="24" fillId="0" borderId="0" xfId="0" applyFont="1" applyBorder="1"/>
    <xf numFmtId="0" fontId="24" fillId="3" borderId="53" xfId="0" applyFont="1" applyFill="1" applyBorder="1" applyAlignment="1">
      <alignment horizontal="center"/>
    </xf>
    <xf numFmtId="0" fontId="6" fillId="3" borderId="53" xfId="0" applyFont="1" applyFill="1" applyBorder="1"/>
    <xf numFmtId="0" fontId="0" fillId="0" borderId="0" xfId="0" applyBorder="1"/>
    <xf numFmtId="0" fontId="6" fillId="3" borderId="55" xfId="0" applyFont="1" applyFill="1" applyBorder="1"/>
    <xf numFmtId="0" fontId="10" fillId="0" borderId="53" xfId="0" applyFont="1" applyBorder="1" applyAlignment="1">
      <alignment horizontal="center"/>
    </xf>
    <xf numFmtId="0" fontId="10" fillId="0" borderId="55" xfId="0" applyFont="1" applyBorder="1" applyAlignment="1">
      <alignment horizontal="center"/>
    </xf>
    <xf numFmtId="0" fontId="10" fillId="3" borderId="53" xfId="0" applyFont="1" applyFill="1" applyBorder="1"/>
    <xf numFmtId="0" fontId="10" fillId="3" borderId="0" xfId="0" applyFont="1" applyFill="1" applyBorder="1"/>
    <xf numFmtId="0" fontId="11" fillId="3" borderId="0" xfId="0" applyFont="1" applyFill="1" applyBorder="1" applyAlignment="1">
      <alignment horizontal="right"/>
    </xf>
    <xf numFmtId="0" fontId="11" fillId="3" borderId="55" xfId="0" applyFont="1" applyFill="1" applyBorder="1"/>
    <xf numFmtId="0" fontId="11" fillId="3" borderId="53" xfId="0" applyFont="1" applyFill="1" applyBorder="1"/>
    <xf numFmtId="0" fontId="11" fillId="3" borderId="55" xfId="0" applyFont="1" applyFill="1" applyBorder="1" applyAlignment="1">
      <alignment horizontal="left"/>
    </xf>
    <xf numFmtId="0" fontId="20" fillId="3" borderId="55" xfId="2" applyFont="1" applyFill="1" applyBorder="1"/>
    <xf numFmtId="0" fontId="0" fillId="0" borderId="0" xfId="0" applyBorder="1" applyAlignment="1">
      <alignment horizontal="center"/>
    </xf>
    <xf numFmtId="0" fontId="0" fillId="0" borderId="55" xfId="0" applyBorder="1" applyAlignment="1">
      <alignment horizontal="center"/>
    </xf>
    <xf numFmtId="0" fontId="11" fillId="3" borderId="56" xfId="0" applyFont="1" applyFill="1" applyBorder="1"/>
    <xf numFmtId="0" fontId="0" fillId="0" borderId="57" xfId="0" applyBorder="1" applyAlignment="1">
      <alignment horizontal="center"/>
    </xf>
    <xf numFmtId="0" fontId="10" fillId="2" borderId="61" xfId="0" applyFont="1" applyFill="1" applyBorder="1" applyAlignment="1">
      <alignment horizontal="center"/>
    </xf>
    <xf numFmtId="0" fontId="10" fillId="2" borderId="62" xfId="0" applyFont="1" applyFill="1" applyBorder="1" applyAlignment="1">
      <alignment horizontal="center"/>
    </xf>
    <xf numFmtId="0" fontId="10" fillId="2" borderId="63" xfId="0" applyFont="1" applyFill="1" applyBorder="1" applyAlignment="1">
      <alignment horizontal="center"/>
    </xf>
    <xf numFmtId="14" fontId="11" fillId="3" borderId="0" xfId="0" applyNumberFormat="1" applyFont="1" applyFill="1" applyBorder="1" applyAlignment="1">
      <alignment horizontal="left" vertical="center"/>
    </xf>
    <xf numFmtId="14" fontId="12" fillId="4" borderId="0" xfId="0" applyNumberFormat="1" applyFont="1" applyFill="1" applyBorder="1" applyAlignment="1">
      <alignment horizontal="left" vertical="center"/>
    </xf>
    <xf numFmtId="14" fontId="12" fillId="3" borderId="0" xfId="0" applyNumberFormat="1" applyFont="1" applyFill="1" applyBorder="1" applyAlignment="1">
      <alignment horizontal="left" vertical="center" wrapText="1"/>
    </xf>
    <xf numFmtId="0" fontId="10" fillId="2" borderId="32" xfId="0" applyFont="1" applyFill="1" applyBorder="1" applyAlignment="1">
      <alignment horizontal="center"/>
    </xf>
    <xf numFmtId="0" fontId="2" fillId="2" borderId="50" xfId="0" applyFont="1" applyFill="1" applyBorder="1" applyAlignment="1">
      <alignment horizontal="left" vertical="center"/>
    </xf>
    <xf numFmtId="0" fontId="2" fillId="2" borderId="51" xfId="0" applyFont="1" applyFill="1" applyBorder="1" applyAlignment="1">
      <alignment horizontal="left" vertical="center"/>
    </xf>
    <xf numFmtId="14" fontId="12" fillId="3" borderId="60" xfId="0" applyNumberFormat="1" applyFont="1" applyFill="1" applyBorder="1" applyAlignment="1">
      <alignment horizontal="center" vertical="center" wrapText="1"/>
    </xf>
    <xf numFmtId="14" fontId="12" fillId="3" borderId="53" xfId="0" applyNumberFormat="1" applyFont="1" applyFill="1" applyBorder="1" applyAlignment="1">
      <alignment horizontal="center" vertical="center" wrapText="1"/>
    </xf>
    <xf numFmtId="14" fontId="13" fillId="4" borderId="53" xfId="0" applyNumberFormat="1" applyFont="1" applyFill="1" applyBorder="1" applyAlignment="1">
      <alignment horizontal="center" vertical="center" wrapText="1"/>
    </xf>
    <xf numFmtId="14" fontId="13" fillId="4" borderId="64" xfId="0" applyNumberFormat="1" applyFont="1" applyFill="1" applyBorder="1" applyAlignment="1">
      <alignment horizontal="center" vertical="center" wrapText="1"/>
    </xf>
    <xf numFmtId="14" fontId="12" fillId="3" borderId="65" xfId="0" applyNumberFormat="1" applyFont="1" applyFill="1" applyBorder="1" applyAlignment="1">
      <alignment vertical="center" wrapText="1"/>
    </xf>
    <xf numFmtId="14" fontId="12" fillId="3" borderId="66" xfId="0" applyNumberFormat="1" applyFont="1" applyFill="1" applyBorder="1" applyAlignment="1">
      <alignment vertical="center" wrapText="1"/>
    </xf>
    <xf numFmtId="14" fontId="12" fillId="3" borderId="68" xfId="0" applyNumberFormat="1" applyFont="1" applyFill="1" applyBorder="1" applyAlignment="1">
      <alignment vertical="center" wrapText="1"/>
    </xf>
    <xf numFmtId="0" fontId="10" fillId="4" borderId="53" xfId="0" applyFont="1" applyFill="1" applyBorder="1" applyAlignment="1">
      <alignment vertical="top"/>
    </xf>
    <xf numFmtId="14" fontId="12" fillId="3" borderId="69" xfId="0" applyNumberFormat="1" applyFont="1" applyFill="1" applyBorder="1" applyAlignment="1">
      <alignment vertical="center" wrapText="1"/>
    </xf>
    <xf numFmtId="14" fontId="12" fillId="3" borderId="70" xfId="0" applyNumberFormat="1" applyFont="1" applyFill="1" applyBorder="1" applyAlignment="1">
      <alignment vertical="center" wrapText="1"/>
    </xf>
    <xf numFmtId="14" fontId="12" fillId="3" borderId="72" xfId="0" applyNumberFormat="1" applyFont="1" applyFill="1" applyBorder="1" applyAlignment="1">
      <alignment vertical="center" wrapText="1"/>
    </xf>
    <xf numFmtId="0" fontId="10" fillId="4" borderId="56" xfId="0" applyFont="1" applyFill="1" applyBorder="1" applyAlignment="1">
      <alignment horizontal="center" vertical="top"/>
    </xf>
    <xf numFmtId="14" fontId="8" fillId="3" borderId="60" xfId="0" applyNumberFormat="1" applyFont="1" applyFill="1" applyBorder="1" applyAlignment="1">
      <alignment horizontal="center" vertical="center" wrapText="1"/>
    </xf>
    <xf numFmtId="14" fontId="8" fillId="3" borderId="53" xfId="0" applyNumberFormat="1" applyFont="1" applyFill="1" applyBorder="1" applyAlignment="1">
      <alignment horizontal="center" vertical="center" wrapText="1"/>
    </xf>
    <xf numFmtId="14" fontId="8" fillId="3" borderId="56" xfId="0" applyNumberFormat="1" applyFont="1" applyFill="1" applyBorder="1" applyAlignment="1">
      <alignment horizontal="center" vertical="center" wrapText="1"/>
    </xf>
    <xf numFmtId="0" fontId="10" fillId="2" borderId="58" xfId="0" applyFont="1" applyFill="1" applyBorder="1" applyAlignment="1">
      <alignment horizontal="center"/>
    </xf>
    <xf numFmtId="0" fontId="10" fillId="3" borderId="60" xfId="0" applyFont="1" applyFill="1" applyBorder="1" applyAlignment="1">
      <alignment vertical="top"/>
    </xf>
    <xf numFmtId="0" fontId="10" fillId="3" borderId="53" xfId="0" applyFont="1" applyFill="1" applyBorder="1" applyAlignment="1">
      <alignment vertical="top"/>
    </xf>
    <xf numFmtId="0" fontId="11" fillId="3" borderId="53" xfId="0" applyFont="1" applyFill="1" applyBorder="1" applyAlignment="1">
      <alignment vertical="top"/>
    </xf>
    <xf numFmtId="0" fontId="11" fillId="3" borderId="0" xfId="0" applyFont="1" applyFill="1" applyBorder="1" applyAlignment="1">
      <alignment horizontal="center"/>
    </xf>
    <xf numFmtId="0" fontId="11" fillId="3" borderId="73" xfId="0" applyFont="1" applyFill="1" applyBorder="1" applyAlignment="1">
      <alignment vertical="top"/>
    </xf>
    <xf numFmtId="0" fontId="11" fillId="3" borderId="74" xfId="0" applyFont="1" applyFill="1" applyBorder="1"/>
    <xf numFmtId="0" fontId="11" fillId="3" borderId="74" xfId="0" applyFont="1" applyFill="1" applyBorder="1" applyAlignment="1">
      <alignment horizontal="center"/>
    </xf>
    <xf numFmtId="0" fontId="10" fillId="0" borderId="76" xfId="0" applyFont="1" applyBorder="1" applyAlignment="1">
      <alignment horizontal="center"/>
    </xf>
    <xf numFmtId="0" fontId="10" fillId="0" borderId="38" xfId="0" applyFont="1" applyBorder="1" applyAlignment="1">
      <alignment horizontal="center"/>
    </xf>
    <xf numFmtId="14" fontId="11" fillId="3" borderId="38" xfId="0" applyNumberFormat="1" applyFont="1" applyFill="1" applyBorder="1" applyAlignment="1">
      <alignment horizontal="center" vertical="center" wrapText="1"/>
    </xf>
    <xf numFmtId="14" fontId="11" fillId="3" borderId="77" xfId="0" applyNumberFormat="1" applyFont="1" applyFill="1" applyBorder="1" applyAlignment="1">
      <alignment horizontal="center" vertical="center" wrapText="1"/>
    </xf>
    <xf numFmtId="14" fontId="11" fillId="3" borderId="78" xfId="0" applyNumberFormat="1" applyFont="1" applyFill="1" applyBorder="1" applyAlignment="1">
      <alignment horizontal="center" vertical="center" wrapText="1"/>
    </xf>
    <xf numFmtId="14" fontId="11" fillId="3" borderId="79" xfId="0" applyNumberFormat="1" applyFont="1" applyFill="1" applyBorder="1" applyAlignment="1">
      <alignment horizontal="center" vertical="center" wrapText="1"/>
    </xf>
    <xf numFmtId="0" fontId="10" fillId="0" borderId="79" xfId="0" applyFont="1" applyBorder="1" applyAlignment="1">
      <alignment horizontal="center"/>
    </xf>
    <xf numFmtId="14" fontId="11" fillId="3" borderId="80" xfId="0" applyNumberFormat="1" applyFont="1" applyFill="1" applyBorder="1" applyAlignment="1">
      <alignment horizontal="center" vertical="center" wrapText="1"/>
    </xf>
    <xf numFmtId="14" fontId="23" fillId="3" borderId="79" xfId="0" applyNumberFormat="1" applyFont="1" applyFill="1" applyBorder="1" applyAlignment="1">
      <alignment horizontal="center" vertical="center" wrapText="1"/>
    </xf>
    <xf numFmtId="14" fontId="23" fillId="3" borderId="80" xfId="0" applyNumberFormat="1" applyFont="1" applyFill="1" applyBorder="1" applyAlignment="1">
      <alignment horizontal="center" vertical="center" wrapText="1"/>
    </xf>
    <xf numFmtId="0" fontId="11" fillId="3" borderId="0" xfId="0" applyFont="1" applyFill="1" applyBorder="1" applyAlignment="1">
      <alignment horizontal="left"/>
    </xf>
    <xf numFmtId="0" fontId="3" fillId="2" borderId="50" xfId="0" applyFont="1" applyFill="1" applyBorder="1" applyAlignment="1">
      <alignment horizontal="left" vertical="center"/>
    </xf>
    <xf numFmtId="0" fontId="3" fillId="2" borderId="51" xfId="0" applyFont="1" applyFill="1" applyBorder="1" applyAlignment="1">
      <alignment horizontal="left" vertical="center"/>
    </xf>
    <xf numFmtId="0" fontId="3" fillId="2" borderId="52" xfId="0" applyFont="1" applyFill="1" applyBorder="1" applyAlignment="1">
      <alignment horizontal="left" vertical="center"/>
    </xf>
    <xf numFmtId="0" fontId="12" fillId="3" borderId="60" xfId="0" applyFont="1" applyFill="1" applyBorder="1"/>
    <xf numFmtId="0" fontId="12" fillId="3" borderId="54" xfId="0" applyFont="1" applyFill="1" applyBorder="1" applyAlignment="1">
      <alignment horizontal="center" vertical="center"/>
    </xf>
    <xf numFmtId="0" fontId="12" fillId="3" borderId="53" xfId="0" applyFont="1" applyFill="1" applyBorder="1"/>
    <xf numFmtId="0" fontId="12" fillId="3" borderId="57" xfId="0" applyFont="1" applyFill="1" applyBorder="1" applyAlignment="1">
      <alignment horizontal="center" vertical="center"/>
    </xf>
    <xf numFmtId="44" fontId="10" fillId="0" borderId="54" xfId="1" applyFont="1" applyBorder="1" applyAlignment="1">
      <alignment horizontal="center" vertical="center"/>
    </xf>
    <xf numFmtId="44" fontId="10" fillId="0" borderId="57" xfId="1" applyFont="1" applyBorder="1" applyAlignment="1">
      <alignment horizontal="center" vertical="center"/>
    </xf>
    <xf numFmtId="44" fontId="11" fillId="3" borderId="54" xfId="1" applyFont="1" applyFill="1" applyBorder="1" applyAlignment="1"/>
    <xf numFmtId="44" fontId="12" fillId="3" borderId="59" xfId="1" applyFont="1" applyFill="1" applyBorder="1" applyAlignment="1">
      <alignment horizontal="center"/>
    </xf>
    <xf numFmtId="49" fontId="11" fillId="3" borderId="81" xfId="0" applyNumberFormat="1" applyFont="1" applyFill="1" applyBorder="1" applyProtection="1">
      <protection locked="0"/>
    </xf>
    <xf numFmtId="0" fontId="10" fillId="0" borderId="53" xfId="0" applyFont="1" applyBorder="1"/>
    <xf numFmtId="1" fontId="11" fillId="3" borderId="82" xfId="0" applyNumberFormat="1" applyFont="1" applyFill="1" applyBorder="1" applyAlignment="1" applyProtection="1">
      <alignment horizontal="left" vertical="center"/>
      <protection locked="0"/>
    </xf>
    <xf numFmtId="1" fontId="11" fillId="3" borderId="83" xfId="0" applyNumberFormat="1" applyFont="1" applyFill="1" applyBorder="1" applyAlignment="1" applyProtection="1">
      <alignment horizontal="left" vertical="center"/>
      <protection locked="0"/>
    </xf>
    <xf numFmtId="0" fontId="12" fillId="4" borderId="56" xfId="0" applyFont="1" applyFill="1" applyBorder="1" applyAlignment="1">
      <alignment horizontal="left" vertical="center"/>
    </xf>
    <xf numFmtId="0" fontId="12" fillId="4" borderId="84" xfId="0" applyFont="1" applyFill="1" applyBorder="1" applyAlignment="1">
      <alignment horizontal="center" vertical="center" wrapText="1"/>
    </xf>
    <xf numFmtId="14" fontId="12" fillId="4" borderId="58" xfId="0" applyNumberFormat="1" applyFont="1" applyFill="1" applyBorder="1" applyAlignment="1">
      <alignment horizontal="left" vertical="center"/>
    </xf>
    <xf numFmtId="0" fontId="12" fillId="4" borderId="85" xfId="0" applyFont="1" applyFill="1" applyBorder="1" applyAlignment="1">
      <alignment horizontal="center" vertical="center" wrapText="1"/>
    </xf>
    <xf numFmtId="0" fontId="11" fillId="3" borderId="60" xfId="0" applyFont="1" applyFill="1" applyBorder="1" applyAlignment="1">
      <alignment horizontal="left"/>
    </xf>
    <xf numFmtId="44" fontId="11" fillId="3" borderId="84" xfId="1" applyFont="1" applyFill="1" applyBorder="1" applyAlignment="1">
      <alignment horizontal="right" vertical="center"/>
    </xf>
    <xf numFmtId="14" fontId="11" fillId="3" borderId="53" xfId="0" applyNumberFormat="1" applyFont="1" applyFill="1" applyBorder="1" applyAlignment="1">
      <alignment horizontal="left" vertical="center"/>
    </xf>
    <xf numFmtId="164" fontId="11" fillId="3" borderId="0" xfId="0" applyNumberFormat="1" applyFont="1" applyFill="1" applyBorder="1" applyAlignment="1">
      <alignment horizontal="left" vertical="center" wrapText="1"/>
    </xf>
    <xf numFmtId="44" fontId="11" fillId="3" borderId="71" xfId="1" applyFont="1" applyFill="1" applyBorder="1" applyAlignment="1">
      <alignment horizontal="right" vertical="center"/>
    </xf>
    <xf numFmtId="1" fontId="11" fillId="3" borderId="0" xfId="0" applyNumberFormat="1" applyFont="1" applyFill="1" applyBorder="1" applyAlignment="1" applyProtection="1">
      <alignment horizontal="center" vertical="center"/>
      <protection locked="0"/>
    </xf>
    <xf numFmtId="44" fontId="11" fillId="3" borderId="55" xfId="1" applyFont="1" applyFill="1" applyBorder="1" applyAlignment="1">
      <alignment horizontal="right" vertical="center"/>
    </xf>
    <xf numFmtId="14" fontId="11" fillId="3" borderId="56" xfId="0" applyNumberFormat="1" applyFont="1" applyFill="1" applyBorder="1" applyAlignment="1">
      <alignment horizontal="left" vertical="center"/>
    </xf>
    <xf numFmtId="44" fontId="11" fillId="3" borderId="85" xfId="1" applyFont="1" applyFill="1" applyBorder="1" applyAlignment="1">
      <alignment horizontal="right" vertical="center"/>
    </xf>
    <xf numFmtId="14" fontId="12" fillId="4" borderId="53" xfId="0" applyNumberFormat="1" applyFont="1" applyFill="1" applyBorder="1" applyAlignment="1">
      <alignment horizontal="left" vertical="center"/>
    </xf>
    <xf numFmtId="14" fontId="12" fillId="4" borderId="55" xfId="0" applyNumberFormat="1" applyFont="1" applyFill="1" applyBorder="1" applyAlignment="1">
      <alignment horizontal="left" vertical="center"/>
    </xf>
    <xf numFmtId="14" fontId="11" fillId="3" borderId="60" xfId="0" applyNumberFormat="1" applyFont="1" applyFill="1" applyBorder="1" applyAlignment="1">
      <alignment horizontal="left" vertical="center"/>
    </xf>
    <xf numFmtId="44" fontId="11" fillId="3" borderId="86" xfId="1" applyFont="1" applyFill="1" applyBorder="1" applyAlignment="1">
      <alignment horizontal="right" vertical="center"/>
    </xf>
    <xf numFmtId="14" fontId="22" fillId="4" borderId="56" xfId="0" applyNumberFormat="1" applyFont="1" applyFill="1" applyBorder="1" applyAlignment="1">
      <alignment horizontal="left" vertical="center"/>
    </xf>
    <xf numFmtId="14" fontId="12" fillId="4" borderId="57" xfId="0" applyNumberFormat="1" applyFont="1" applyFill="1" applyBorder="1" applyAlignment="1">
      <alignment horizontal="left" vertical="center"/>
    </xf>
    <xf numFmtId="14" fontId="16" fillId="3" borderId="56" xfId="0" applyNumberFormat="1" applyFont="1" applyFill="1" applyBorder="1" applyAlignment="1">
      <alignment horizontal="left" vertical="center"/>
    </xf>
    <xf numFmtId="0" fontId="10" fillId="0" borderId="57" xfId="0" applyFont="1" applyBorder="1"/>
    <xf numFmtId="14" fontId="12" fillId="4" borderId="58" xfId="0" applyNumberFormat="1" applyFont="1" applyFill="1" applyBorder="1" applyAlignment="1">
      <alignment horizontal="left" vertical="center"/>
    </xf>
    <xf numFmtId="14" fontId="12" fillId="4" borderId="59" xfId="0" applyNumberFormat="1" applyFont="1" applyFill="1" applyBorder="1" applyAlignment="1">
      <alignment horizontal="left" vertical="center"/>
    </xf>
    <xf numFmtId="44" fontId="11" fillId="3" borderId="87" xfId="1" applyFont="1" applyFill="1" applyBorder="1" applyAlignment="1">
      <alignment horizontal="right" vertical="center"/>
    </xf>
    <xf numFmtId="44" fontId="11" fillId="3" borderId="67" xfId="1" applyFont="1" applyFill="1" applyBorder="1" applyAlignment="1">
      <alignment horizontal="right" vertical="center"/>
    </xf>
    <xf numFmtId="44" fontId="11" fillId="3" borderId="88" xfId="1" applyFont="1" applyFill="1" applyBorder="1" applyAlignment="1">
      <alignment horizontal="right" vertical="center"/>
    </xf>
    <xf numFmtId="14" fontId="12" fillId="3" borderId="60" xfId="0" applyNumberFormat="1" applyFont="1" applyFill="1" applyBorder="1" applyAlignment="1">
      <alignment horizontal="left" vertical="center" wrapText="1"/>
    </xf>
    <xf numFmtId="1" fontId="10" fillId="0" borderId="0" xfId="0" applyNumberFormat="1" applyFont="1" applyBorder="1" applyAlignment="1">
      <alignment horizontal="center" vertical="center"/>
    </xf>
    <xf numFmtId="0" fontId="10" fillId="0" borderId="55" xfId="0" applyFont="1" applyBorder="1"/>
    <xf numFmtId="14" fontId="12" fillId="3" borderId="53" xfId="0" applyNumberFormat="1" applyFont="1" applyFill="1" applyBorder="1" applyAlignment="1">
      <alignment horizontal="left" vertical="center" wrapText="1"/>
    </xf>
    <xf numFmtId="44" fontId="11" fillId="3" borderId="71" xfId="1" applyFont="1" applyFill="1" applyBorder="1" applyAlignment="1">
      <alignment horizontal="left" vertical="center"/>
    </xf>
    <xf numFmtId="14" fontId="12" fillId="3" borderId="56" xfId="0" applyNumberFormat="1" applyFont="1" applyFill="1" applyBorder="1" applyAlignment="1">
      <alignment horizontal="left" vertical="center" wrapText="1"/>
    </xf>
    <xf numFmtId="14" fontId="12" fillId="4" borderId="60" xfId="0" applyNumberFormat="1" applyFont="1" applyFill="1" applyBorder="1" applyAlignment="1">
      <alignment horizontal="left" vertical="center"/>
    </xf>
    <xf numFmtId="14" fontId="12" fillId="4" borderId="54" xfId="0" applyNumberFormat="1" applyFont="1" applyFill="1" applyBorder="1" applyAlignment="1">
      <alignment horizontal="left" vertical="center"/>
    </xf>
    <xf numFmtId="0" fontId="11" fillId="3" borderId="60" xfId="0" applyFont="1" applyFill="1" applyBorder="1" applyAlignment="1">
      <alignment vertical="center"/>
    </xf>
    <xf numFmtId="44" fontId="11" fillId="3" borderId="86" xfId="1" applyFont="1" applyFill="1" applyBorder="1" applyAlignment="1">
      <alignment vertical="center"/>
    </xf>
    <xf numFmtId="14" fontId="12" fillId="4" borderId="59" xfId="0" applyNumberFormat="1" applyFont="1" applyFill="1" applyBorder="1" applyAlignment="1">
      <alignment horizontal="left" vertical="center"/>
    </xf>
    <xf numFmtId="44" fontId="11" fillId="3" borderId="89" xfId="1" applyFont="1" applyFill="1" applyBorder="1" applyAlignment="1">
      <alignment horizontal="right" vertical="center"/>
    </xf>
    <xf numFmtId="44" fontId="11" fillId="3" borderId="67" xfId="1" applyFont="1" applyFill="1" applyBorder="1" applyAlignment="1">
      <alignment vertical="center"/>
    </xf>
    <xf numFmtId="44" fontId="11" fillId="3" borderId="90" xfId="1" applyFont="1" applyFill="1" applyBorder="1" applyAlignment="1">
      <alignment vertical="center"/>
    </xf>
    <xf numFmtId="0" fontId="12" fillId="4" borderId="91" xfId="0" applyFont="1" applyFill="1" applyBorder="1" applyAlignment="1">
      <alignment horizontal="left"/>
    </xf>
    <xf numFmtId="0" fontId="12" fillId="4" borderId="92" xfId="0" applyFont="1" applyFill="1" applyBorder="1" applyAlignment="1">
      <alignment horizontal="left"/>
    </xf>
    <xf numFmtId="0" fontId="8" fillId="3" borderId="53" xfId="0" applyFont="1" applyFill="1" applyBorder="1" applyAlignment="1">
      <alignment horizontal="left" vertical="center" wrapText="1"/>
    </xf>
    <xf numFmtId="44" fontId="12" fillId="3" borderId="87" xfId="1" applyFont="1" applyFill="1" applyBorder="1" applyAlignment="1">
      <alignment horizontal="center" vertical="center"/>
    </xf>
    <xf numFmtId="44" fontId="12" fillId="3" borderId="67" xfId="1" applyFont="1" applyFill="1" applyBorder="1" applyAlignment="1">
      <alignment horizontal="center" vertical="center"/>
    </xf>
    <xf numFmtId="44" fontId="12" fillId="3" borderId="82" xfId="1" applyFont="1" applyFill="1" applyBorder="1" applyAlignment="1">
      <alignment horizontal="center" vertical="center"/>
    </xf>
    <xf numFmtId="44" fontId="12" fillId="3" borderId="90" xfId="0" applyNumberFormat="1" applyFont="1" applyFill="1" applyBorder="1" applyAlignment="1">
      <alignment horizontal="center" vertical="center"/>
    </xf>
    <xf numFmtId="1" fontId="11" fillId="3" borderId="0" xfId="0" applyNumberFormat="1" applyFont="1" applyFill="1" applyBorder="1" applyAlignment="1">
      <alignment horizontal="center" vertical="center"/>
    </xf>
    <xf numFmtId="0" fontId="11" fillId="2" borderId="73" xfId="0" applyFont="1" applyFill="1" applyBorder="1" applyAlignment="1">
      <alignment horizontal="center"/>
    </xf>
    <xf numFmtId="0" fontId="11" fillId="2" borderId="74" xfId="0" applyFont="1" applyFill="1" applyBorder="1" applyAlignment="1">
      <alignment horizontal="center"/>
    </xf>
    <xf numFmtId="0" fontId="11" fillId="2" borderId="75" xfId="0" applyFont="1" applyFill="1" applyBorder="1" applyAlignment="1">
      <alignment horizontal="center"/>
    </xf>
  </cellXfs>
  <cellStyles count="3">
    <cellStyle name="Currency" xfId="1" builtinId="4"/>
    <cellStyle name="Hyperlink" xfId="2" builtinId="8"/>
    <cellStyle name="Normal" xfId="0" builtinId="0"/>
  </cellStyles>
  <dxfs count="0"/>
  <tableStyles count="0" defaultTableStyle="TableStyleMedium9"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55</xdr:row>
      <xdr:rowOff>38101</xdr:rowOff>
    </xdr:from>
    <xdr:to>
      <xdr:col>0</xdr:col>
      <xdr:colOff>2149929</xdr:colOff>
      <xdr:row>58</xdr:row>
      <xdr:rowOff>178910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8763001"/>
          <a:ext cx="2121354" cy="709908"/>
        </a:xfrm>
        <a:prstGeom prst="rect">
          <a:avLst/>
        </a:prstGeom>
        <a:noFill/>
        <a:ln w="9525">
          <a:noFill/>
          <a:miter lim="800000"/>
          <a:headEnd/>
          <a:tailEnd/>
        </a:ln>
      </xdr:spPr>
    </xdr:pic>
    <xdr:clientData/>
  </xdr:twoCellAnchor>
  <xdr:twoCellAnchor editAs="oneCell">
    <xdr:from>
      <xdr:col>5</xdr:col>
      <xdr:colOff>28575</xdr:colOff>
      <xdr:row>55</xdr:row>
      <xdr:rowOff>38101</xdr:rowOff>
    </xdr:from>
    <xdr:to>
      <xdr:col>5</xdr:col>
      <xdr:colOff>2149929</xdr:colOff>
      <xdr:row>58</xdr:row>
      <xdr:rowOff>178910</xdr:rowOff>
    </xdr:to>
    <xdr:pic>
      <xdr:nvPicPr>
        <xdr:cNvPr id="16" name="Picture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525001"/>
          <a:ext cx="2121354" cy="709908"/>
        </a:xfrm>
        <a:prstGeom prst="rect">
          <a:avLst/>
        </a:prstGeom>
        <a:noFill/>
        <a:ln w="9525">
          <a:noFill/>
          <a:miter lim="800000"/>
          <a:headEnd/>
          <a:tailEnd/>
        </a:ln>
      </xdr:spPr>
    </xdr:pic>
    <xdr:clientData/>
  </xdr:twoCellAnchor>
  <xdr:twoCellAnchor editAs="oneCell">
    <xdr:from>
      <xdr:col>0</xdr:col>
      <xdr:colOff>28575</xdr:colOff>
      <xdr:row>55</xdr:row>
      <xdr:rowOff>38101</xdr:rowOff>
    </xdr:from>
    <xdr:to>
      <xdr:col>0</xdr:col>
      <xdr:colOff>2149929</xdr:colOff>
      <xdr:row>58</xdr:row>
      <xdr:rowOff>178910</xdr:rowOff>
    </xdr:to>
    <xdr:pic>
      <xdr:nvPicPr>
        <xdr:cNvPr id="17" name="Picture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8724901"/>
          <a:ext cx="2121354" cy="709908"/>
        </a:xfrm>
        <a:prstGeom prst="rect">
          <a:avLst/>
        </a:prstGeom>
        <a:noFill/>
        <a:ln w="9525">
          <a:noFill/>
          <a:miter lim="800000"/>
          <a:headEnd/>
          <a:tailEnd/>
        </a:ln>
      </xdr:spPr>
    </xdr:pic>
    <xdr:clientData/>
  </xdr:twoCellAnchor>
  <xdr:twoCellAnchor editAs="oneCell">
    <xdr:from>
      <xdr:col>5</xdr:col>
      <xdr:colOff>28575</xdr:colOff>
      <xdr:row>55</xdr:row>
      <xdr:rowOff>38101</xdr:rowOff>
    </xdr:from>
    <xdr:to>
      <xdr:col>5</xdr:col>
      <xdr:colOff>2149929</xdr:colOff>
      <xdr:row>58</xdr:row>
      <xdr:rowOff>178910</xdr:rowOff>
    </xdr:to>
    <xdr:pic>
      <xdr:nvPicPr>
        <xdr:cNvPr id="20" name="Picture 19">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839326"/>
          <a:ext cx="2121354" cy="709908"/>
        </a:xfrm>
        <a:prstGeom prst="rect">
          <a:avLst/>
        </a:prstGeom>
        <a:noFill/>
        <a:ln w="9525">
          <a:noFill/>
          <a:miter lim="800000"/>
          <a:headEnd/>
          <a:tailEnd/>
        </a:ln>
      </xdr:spPr>
    </xdr:pic>
    <xdr:clientData/>
  </xdr:twoCellAnchor>
  <xdr:twoCellAnchor editAs="oneCell">
    <xdr:from>
      <xdr:col>10</xdr:col>
      <xdr:colOff>28575</xdr:colOff>
      <xdr:row>55</xdr:row>
      <xdr:rowOff>38101</xdr:rowOff>
    </xdr:from>
    <xdr:to>
      <xdr:col>10</xdr:col>
      <xdr:colOff>1845129</xdr:colOff>
      <xdr:row>58</xdr:row>
      <xdr:rowOff>176509</xdr:rowOff>
    </xdr:to>
    <xdr:pic>
      <xdr:nvPicPr>
        <xdr:cNvPr id="22" name="Picture 21">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368428" y="9899277"/>
          <a:ext cx="2121354" cy="709908"/>
        </a:xfrm>
        <a:prstGeom prst="rect">
          <a:avLst/>
        </a:prstGeom>
        <a:noFill/>
        <a:ln w="9525">
          <a:noFill/>
          <a:miter lim="800000"/>
          <a:headEnd/>
          <a:tailEnd/>
        </a:ln>
      </xdr:spPr>
    </xdr:pic>
    <xdr:clientData/>
  </xdr:twoCellAnchor>
  <xdr:twoCellAnchor editAs="oneCell">
    <xdr:from>
      <xdr:col>10</xdr:col>
      <xdr:colOff>28574</xdr:colOff>
      <xdr:row>55</xdr:row>
      <xdr:rowOff>38101</xdr:rowOff>
    </xdr:from>
    <xdr:to>
      <xdr:col>10</xdr:col>
      <xdr:colOff>2199467</xdr:colOff>
      <xdr:row>58</xdr:row>
      <xdr:rowOff>176509</xdr:rowOff>
    </xdr:to>
    <xdr:pic>
      <xdr:nvPicPr>
        <xdr:cNvPr id="23" name="Picture 2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708280" y="9899277"/>
          <a:ext cx="2167779" cy="709908"/>
        </a:xfrm>
        <a:prstGeom prst="rect">
          <a:avLst/>
        </a:prstGeom>
        <a:noFill/>
        <a:ln w="9525">
          <a:noFill/>
          <a:miter lim="800000"/>
          <a:headEnd/>
          <a:tailEnd/>
        </a:ln>
      </xdr:spPr>
    </xdr:pic>
    <xdr:clientData/>
  </xdr:twoCellAnchor>
  <xdr:twoCellAnchor editAs="oneCell">
    <xdr:from>
      <xdr:col>0</xdr:col>
      <xdr:colOff>52917</xdr:colOff>
      <xdr:row>55</xdr:row>
      <xdr:rowOff>38101</xdr:rowOff>
    </xdr:from>
    <xdr:to>
      <xdr:col>0</xdr:col>
      <xdr:colOff>2174271</xdr:colOff>
      <xdr:row>58</xdr:row>
      <xdr:rowOff>178910</xdr:rowOff>
    </xdr:to>
    <xdr:pic>
      <xdr:nvPicPr>
        <xdr:cNvPr id="21" name="Picture 2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917" y="11732684"/>
          <a:ext cx="2121354" cy="712309"/>
        </a:xfrm>
        <a:prstGeom prst="rect">
          <a:avLst/>
        </a:prstGeom>
        <a:noFill/>
        <a:ln w="9525">
          <a:noFill/>
          <a:miter lim="800000"/>
          <a:headEnd/>
          <a:tailEnd/>
        </a:ln>
      </xdr:spPr>
    </xdr:pic>
    <xdr:clientData/>
  </xdr:twoCellAnchor>
  <xdr:twoCellAnchor editAs="oneCell">
    <xdr:from>
      <xdr:col>2</xdr:col>
      <xdr:colOff>13229</xdr:colOff>
      <xdr:row>1</xdr:row>
      <xdr:rowOff>166419</xdr:rowOff>
    </xdr:from>
    <xdr:to>
      <xdr:col>3</xdr:col>
      <xdr:colOff>20550</xdr:colOff>
      <xdr:row>4</xdr:row>
      <xdr:rowOff>214231</xdr:rowOff>
    </xdr:to>
    <xdr:pic>
      <xdr:nvPicPr>
        <xdr:cNvPr id="4" name="Picture 3">
          <a:extLst>
            <a:ext uri="{FF2B5EF4-FFF2-40B4-BE49-F238E27FC236}">
              <a16:creationId xmlns:a16="http://schemas.microsoft.com/office/drawing/2014/main" id="{B3225463-E535-6DAD-228F-80ADB493724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6692" b="14663"/>
        <a:stretch>
          <a:fillRect/>
        </a:stretch>
      </xdr:blipFill>
      <xdr:spPr>
        <a:xfrm>
          <a:off x="3034015" y="465776"/>
          <a:ext cx="1980356" cy="74177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hrisw@outbackrigging.com%20" TargetMode="External"/><Relationship Id="rId2" Type="http://schemas.openxmlformats.org/officeDocument/2006/relationships/hyperlink" Target="mailto:chrisw@outbackrigging.com" TargetMode="External"/><Relationship Id="rId1" Type="http://schemas.openxmlformats.org/officeDocument/2006/relationships/hyperlink" Target="mailto:chrisw@outbackrigging.com%20"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4"/>
  <sheetViews>
    <sheetView tabSelected="1" view="pageBreakPreview" zoomScale="70" zoomScaleNormal="55" zoomScaleSheetLayoutView="70" workbookViewId="0">
      <selection activeCell="V14" sqref="V14"/>
    </sheetView>
  </sheetViews>
  <sheetFormatPr defaultRowHeight="15" x14ac:dyDescent="0.25"/>
  <cols>
    <col min="1" max="1" width="32.7109375" customWidth="1"/>
    <col min="2" max="2" width="12.5703125" customWidth="1"/>
    <col min="3" max="3" width="29.5703125" customWidth="1"/>
    <col min="4" max="4" width="4.28515625" customWidth="1"/>
    <col min="5" max="5" width="40.85546875" customWidth="1"/>
    <col min="6" max="6" width="32.7109375" style="2" customWidth="1"/>
    <col min="7" max="7" width="24.7109375" customWidth="1"/>
    <col min="8" max="8" width="17.5703125" customWidth="1"/>
    <col min="9" max="9" width="11.42578125" customWidth="1"/>
    <col min="10" max="10" width="35.85546875" customWidth="1"/>
    <col min="11" max="11" width="39.85546875" customWidth="1"/>
    <col min="12" max="12" width="35" customWidth="1"/>
    <col min="13" max="13" width="9.28515625" customWidth="1"/>
    <col min="14" max="14" width="14.140625" style="1" customWidth="1"/>
    <col min="15" max="15" width="10.28515625" style="3" bestFit="1" customWidth="1"/>
    <col min="16" max="16" width="14.140625" customWidth="1"/>
  </cols>
  <sheetData>
    <row r="1" spans="1:19" ht="24" thickBot="1" x14ac:dyDescent="0.3">
      <c r="A1" s="144"/>
      <c r="B1" s="145"/>
      <c r="C1" s="145"/>
      <c r="D1" s="145"/>
      <c r="E1" s="146"/>
      <c r="F1" s="218" t="s">
        <v>77</v>
      </c>
      <c r="G1" s="219"/>
      <c r="H1" s="219"/>
      <c r="I1" s="219"/>
      <c r="J1" s="219"/>
      <c r="K1" s="254" t="s">
        <v>78</v>
      </c>
      <c r="L1" s="255"/>
      <c r="M1" s="255"/>
      <c r="N1" s="255"/>
      <c r="O1" s="255"/>
      <c r="P1" s="256"/>
    </row>
    <row r="2" spans="1:19" ht="18" customHeight="1" x14ac:dyDescent="0.25">
      <c r="A2" s="147"/>
      <c r="B2" s="55"/>
      <c r="C2" s="55"/>
      <c r="D2" s="55"/>
      <c r="E2" s="148"/>
      <c r="F2" s="220" t="s">
        <v>82</v>
      </c>
      <c r="G2" s="101"/>
      <c r="H2" s="101"/>
      <c r="I2" s="101"/>
      <c r="J2" s="101"/>
      <c r="K2" s="257" t="s">
        <v>108</v>
      </c>
      <c r="L2" s="5"/>
      <c r="M2" s="6"/>
      <c r="N2" s="75" t="s">
        <v>67</v>
      </c>
      <c r="O2" s="76"/>
      <c r="P2" s="258"/>
    </row>
    <row r="3" spans="1:19" ht="18" customHeight="1" thickBot="1" x14ac:dyDescent="0.3">
      <c r="A3" s="149"/>
      <c r="B3" s="150"/>
      <c r="C3" s="150"/>
      <c r="D3" s="150"/>
      <c r="E3" s="151"/>
      <c r="F3" s="221"/>
      <c r="G3" s="126"/>
      <c r="H3" s="126"/>
      <c r="I3" s="126"/>
      <c r="J3" s="126"/>
      <c r="K3" s="259" t="s">
        <v>70</v>
      </c>
      <c r="L3" s="7"/>
      <c r="M3" s="112"/>
      <c r="N3" s="77"/>
      <c r="O3" s="78"/>
      <c r="P3" s="260"/>
    </row>
    <row r="4" spans="1:19" ht="18" customHeight="1" thickBot="1" x14ac:dyDescent="0.3">
      <c r="A4" s="149"/>
      <c r="B4" s="150"/>
      <c r="C4" s="150"/>
      <c r="D4" s="150"/>
      <c r="E4" s="151"/>
      <c r="F4" s="221"/>
      <c r="G4" s="126"/>
      <c r="H4" s="126"/>
      <c r="I4" s="126"/>
      <c r="J4" s="126"/>
      <c r="K4" s="259" t="s">
        <v>73</v>
      </c>
      <c r="L4" s="8"/>
      <c r="M4" s="112"/>
      <c r="N4" s="79"/>
      <c r="O4" s="80"/>
      <c r="P4" s="261"/>
    </row>
    <row r="5" spans="1:19" ht="18" customHeight="1" thickBot="1" x14ac:dyDescent="0.3">
      <c r="A5" s="147"/>
      <c r="B5" s="150"/>
      <c r="C5" s="150"/>
      <c r="D5" s="150"/>
      <c r="E5" s="151"/>
      <c r="F5" s="221" t="s">
        <v>76</v>
      </c>
      <c r="G5" s="126"/>
      <c r="H5" s="126"/>
      <c r="I5" s="126"/>
      <c r="J5" s="126"/>
      <c r="K5" s="259" t="s">
        <v>66</v>
      </c>
      <c r="L5" s="9"/>
      <c r="M5" s="112"/>
      <c r="N5" s="81"/>
      <c r="O5" s="82"/>
      <c r="P5" s="262"/>
    </row>
    <row r="6" spans="1:19" ht="18" customHeight="1" thickBot="1" x14ac:dyDescent="0.3">
      <c r="A6" s="152" t="s">
        <v>35</v>
      </c>
      <c r="B6" s="153"/>
      <c r="C6" s="153"/>
      <c r="D6" s="153"/>
      <c r="E6" s="154"/>
      <c r="F6" s="221"/>
      <c r="G6" s="126"/>
      <c r="H6" s="126"/>
      <c r="I6" s="126"/>
      <c r="J6" s="126"/>
      <c r="K6" s="204"/>
      <c r="L6" s="10"/>
      <c r="M6" s="112"/>
      <c r="N6" s="11"/>
      <c r="O6" s="12"/>
      <c r="P6" s="263"/>
    </row>
    <row r="7" spans="1:19" ht="18" customHeight="1" thickBot="1" x14ac:dyDescent="0.3">
      <c r="A7" s="152"/>
      <c r="B7" s="153"/>
      <c r="C7" s="153"/>
      <c r="D7" s="153"/>
      <c r="E7" s="154"/>
      <c r="F7" s="221"/>
      <c r="G7" s="126"/>
      <c r="H7" s="126"/>
      <c r="I7" s="126"/>
      <c r="J7" s="126"/>
      <c r="K7" s="204"/>
      <c r="L7" s="10"/>
      <c r="M7" s="169"/>
      <c r="N7" s="83" t="s">
        <v>71</v>
      </c>
      <c r="O7" s="84"/>
      <c r="P7" s="264"/>
    </row>
    <row r="8" spans="1:19" ht="18" customHeight="1" x14ac:dyDescent="0.25">
      <c r="A8" s="152"/>
      <c r="B8" s="153"/>
      <c r="C8" s="153"/>
      <c r="D8" s="153"/>
      <c r="E8" s="154"/>
      <c r="F8" s="221"/>
      <c r="G8" s="126"/>
      <c r="H8" s="126"/>
      <c r="I8" s="126"/>
      <c r="J8" s="126"/>
      <c r="K8" s="204"/>
      <c r="L8" s="10"/>
      <c r="M8" s="131" t="s">
        <v>8</v>
      </c>
      <c r="N8" s="62"/>
      <c r="O8" s="63"/>
      <c r="P8" s="265"/>
    </row>
    <row r="9" spans="1:19" ht="18" customHeight="1" thickBot="1" x14ac:dyDescent="0.3">
      <c r="A9" s="155">
        <v>2027</v>
      </c>
      <c r="B9" s="156"/>
      <c r="C9" s="156"/>
      <c r="D9" s="156"/>
      <c r="E9" s="157"/>
      <c r="F9" s="221" t="s">
        <v>11</v>
      </c>
      <c r="G9" s="126"/>
      <c r="H9" s="126"/>
      <c r="I9" s="126"/>
      <c r="J9" s="126"/>
      <c r="K9" s="266"/>
      <c r="L9" s="13"/>
      <c r="M9" s="131" t="s">
        <v>50</v>
      </c>
      <c r="N9" s="88"/>
      <c r="O9" s="89"/>
      <c r="P9" s="267"/>
    </row>
    <row r="10" spans="1:19" ht="18" customHeight="1" thickBot="1" x14ac:dyDescent="0.3">
      <c r="A10" s="158"/>
      <c r="B10" s="104"/>
      <c r="C10" s="104"/>
      <c r="D10" s="104"/>
      <c r="E10" s="159"/>
      <c r="F10" s="221"/>
      <c r="G10" s="126"/>
      <c r="H10" s="126"/>
      <c r="I10" s="126"/>
      <c r="J10" s="126"/>
      <c r="K10" s="259" t="s">
        <v>74</v>
      </c>
      <c r="L10" s="130"/>
      <c r="M10" s="131" t="s">
        <v>12</v>
      </c>
      <c r="N10" s="132"/>
      <c r="O10" s="133"/>
      <c r="P10" s="268"/>
    </row>
    <row r="11" spans="1:19" ht="15.75" thickBot="1" x14ac:dyDescent="0.3">
      <c r="A11" s="160"/>
      <c r="B11" s="100"/>
      <c r="C11" s="100"/>
      <c r="D11" s="100"/>
      <c r="E11" s="161"/>
      <c r="F11" s="128"/>
      <c r="G11" s="129"/>
      <c r="H11" s="129"/>
      <c r="I11" s="129"/>
      <c r="J11" s="129"/>
      <c r="K11" s="137"/>
      <c r="L11" s="138"/>
      <c r="M11" s="138"/>
      <c r="N11" s="139"/>
      <c r="O11" s="140"/>
      <c r="P11" s="141"/>
    </row>
    <row r="12" spans="1:19" ht="16.5" customHeight="1" thickBot="1" x14ac:dyDescent="0.3">
      <c r="A12" s="162"/>
      <c r="B12" s="14"/>
      <c r="C12" s="15"/>
      <c r="D12" s="15"/>
      <c r="E12" s="163"/>
      <c r="F12" s="222"/>
      <c r="G12" s="127"/>
      <c r="H12" s="127"/>
      <c r="I12" s="127"/>
      <c r="J12" s="127"/>
      <c r="K12" s="269" t="s">
        <v>17</v>
      </c>
      <c r="L12" s="134"/>
      <c r="M12" s="134"/>
      <c r="N12" s="135" t="s">
        <v>18</v>
      </c>
      <c r="O12" s="136" t="s">
        <v>19</v>
      </c>
      <c r="P12" s="270" t="s">
        <v>16</v>
      </c>
    </row>
    <row r="13" spans="1:19" ht="16.5" customHeight="1" thickBot="1" x14ac:dyDescent="0.3">
      <c r="A13" s="164"/>
      <c r="B13" s="165"/>
      <c r="C13" s="166" t="s">
        <v>79</v>
      </c>
      <c r="D13" s="167"/>
      <c r="E13" s="168"/>
      <c r="F13" s="223"/>
      <c r="G13" s="90"/>
      <c r="H13" s="90"/>
      <c r="I13" s="90"/>
      <c r="J13" s="90"/>
      <c r="K13" s="271" t="s">
        <v>90</v>
      </c>
      <c r="L13" s="91"/>
      <c r="M13" s="91"/>
      <c r="N13" s="95"/>
      <c r="O13" s="96"/>
      <c r="P13" s="272"/>
    </row>
    <row r="14" spans="1:19" ht="16.5" customHeight="1" x14ac:dyDescent="0.25">
      <c r="A14" s="164"/>
      <c r="B14" s="165"/>
      <c r="C14" s="167"/>
      <c r="D14" s="167"/>
      <c r="E14" s="168"/>
      <c r="F14" s="224" t="s">
        <v>86</v>
      </c>
      <c r="G14" s="105"/>
      <c r="H14" s="102"/>
      <c r="I14" s="102"/>
      <c r="J14" s="243"/>
      <c r="K14" s="273" t="s">
        <v>20</v>
      </c>
      <c r="L14" s="16" t="s">
        <v>21</v>
      </c>
      <c r="M14" s="16"/>
      <c r="N14" s="53">
        <v>392.11</v>
      </c>
      <c r="O14" s="54"/>
      <c r="P14" s="274">
        <f>O14*N14</f>
        <v>0</v>
      </c>
    </row>
    <row r="15" spans="1:19" ht="16.5" customHeight="1" thickBot="1" x14ac:dyDescent="0.3">
      <c r="A15" s="164"/>
      <c r="B15" s="165"/>
      <c r="C15" s="169"/>
      <c r="D15" s="167"/>
      <c r="E15" s="168"/>
      <c r="F15" s="225"/>
      <c r="G15" s="64"/>
      <c r="H15" s="103"/>
      <c r="I15" s="103"/>
      <c r="J15" s="244"/>
      <c r="K15" s="275"/>
      <c r="L15" s="276" t="s">
        <v>39</v>
      </c>
      <c r="M15" s="276"/>
      <c r="N15" s="27">
        <v>362.12</v>
      </c>
      <c r="O15" s="28"/>
      <c r="P15" s="277">
        <f t="shared" ref="P15" si="0">O15*N15</f>
        <v>0</v>
      </c>
    </row>
    <row r="16" spans="1:19" ht="16.5" customHeight="1" thickBot="1" x14ac:dyDescent="0.3">
      <c r="A16" s="164"/>
      <c r="B16" s="165"/>
      <c r="C16" s="170" t="s">
        <v>0</v>
      </c>
      <c r="D16" s="171"/>
      <c r="E16" s="172"/>
      <c r="F16" s="225" t="s">
        <v>83</v>
      </c>
      <c r="G16" s="64"/>
      <c r="H16" s="103"/>
      <c r="I16" s="103"/>
      <c r="J16" s="244"/>
      <c r="K16" s="275"/>
      <c r="L16" s="276"/>
      <c r="M16" s="276"/>
      <c r="N16" s="50"/>
      <c r="O16" s="278"/>
      <c r="P16" s="279"/>
      <c r="S16" s="49"/>
    </row>
    <row r="17" spans="1:19" ht="15.75" x14ac:dyDescent="0.25">
      <c r="A17" s="164"/>
      <c r="B17" s="165"/>
      <c r="C17" s="170" t="s">
        <v>1</v>
      </c>
      <c r="D17" s="171"/>
      <c r="E17" s="172"/>
      <c r="F17" s="225"/>
      <c r="G17" s="64"/>
      <c r="H17" s="103"/>
      <c r="I17" s="103"/>
      <c r="J17" s="244"/>
      <c r="K17" s="275" t="s">
        <v>22</v>
      </c>
      <c r="L17" s="276" t="s">
        <v>21</v>
      </c>
      <c r="M17" s="276"/>
      <c r="N17" s="27">
        <v>294.08</v>
      </c>
      <c r="O17" s="28"/>
      <c r="P17" s="277">
        <f>O17*N17</f>
        <v>0</v>
      </c>
    </row>
    <row r="18" spans="1:19" ht="16.5" customHeight="1" thickBot="1" x14ac:dyDescent="0.3">
      <c r="A18" s="173"/>
      <c r="B18" s="174"/>
      <c r="C18" s="174"/>
      <c r="D18" s="174"/>
      <c r="E18" s="175"/>
      <c r="F18" s="225" t="s">
        <v>84</v>
      </c>
      <c r="G18" s="64"/>
      <c r="H18" s="66"/>
      <c r="I18" s="66"/>
      <c r="J18" s="245"/>
      <c r="K18" s="280"/>
      <c r="L18" s="21" t="s">
        <v>39</v>
      </c>
      <c r="M18" s="21"/>
      <c r="N18" s="51">
        <v>279.47000000000003</v>
      </c>
      <c r="O18" s="52"/>
      <c r="P18" s="281">
        <f>O18*N18</f>
        <v>0</v>
      </c>
    </row>
    <row r="19" spans="1:19" ht="16.5" customHeight="1" thickBot="1" x14ac:dyDescent="0.3">
      <c r="A19" s="176" t="s">
        <v>111</v>
      </c>
      <c r="B19" s="177"/>
      <c r="C19" s="177"/>
      <c r="D19" s="177"/>
      <c r="E19" s="178"/>
      <c r="F19" s="225"/>
      <c r="G19" s="64"/>
      <c r="H19" s="66"/>
      <c r="I19" s="66"/>
      <c r="J19" s="245"/>
      <c r="K19" s="282" t="s">
        <v>89</v>
      </c>
      <c r="L19" s="215"/>
      <c r="M19" s="215"/>
      <c r="N19" s="215"/>
      <c r="O19" s="215"/>
      <c r="P19" s="283"/>
    </row>
    <row r="20" spans="1:19" ht="16.5" customHeight="1" x14ac:dyDescent="0.25">
      <c r="A20" s="179"/>
      <c r="B20" s="180"/>
      <c r="C20" s="181"/>
      <c r="D20" s="180"/>
      <c r="E20" s="182"/>
      <c r="F20" s="225" t="s">
        <v>85</v>
      </c>
      <c r="G20" s="64"/>
      <c r="H20" s="66"/>
      <c r="I20" s="66"/>
      <c r="J20" s="245"/>
      <c r="K20" s="284" t="s">
        <v>23</v>
      </c>
      <c r="L20" s="16" t="s">
        <v>24</v>
      </c>
      <c r="M20" s="16"/>
      <c r="N20" s="25">
        <v>158.74</v>
      </c>
      <c r="O20" s="26"/>
      <c r="P20" s="285">
        <f>O20*N20</f>
        <v>0</v>
      </c>
    </row>
    <row r="21" spans="1:19" ht="16.5" customHeight="1" x14ac:dyDescent="0.25">
      <c r="A21" s="183"/>
      <c r="B21" s="184"/>
      <c r="C21" s="185" t="s">
        <v>99</v>
      </c>
      <c r="D21" s="185"/>
      <c r="E21" s="186"/>
      <c r="F21" s="225"/>
      <c r="G21" s="64"/>
      <c r="H21" s="66"/>
      <c r="I21" s="66"/>
      <c r="J21" s="245"/>
      <c r="K21" s="275" t="s">
        <v>30</v>
      </c>
      <c r="L21" s="276" t="s">
        <v>39</v>
      </c>
      <c r="M21" s="276"/>
      <c r="N21" s="27">
        <v>143.38999999999999</v>
      </c>
      <c r="O21" s="28"/>
      <c r="P21" s="277">
        <f>O21*N21</f>
        <v>0</v>
      </c>
    </row>
    <row r="22" spans="1:19" ht="16.5" customHeight="1" x14ac:dyDescent="0.25">
      <c r="A22" s="183"/>
      <c r="B22" s="184"/>
      <c r="C22" s="185"/>
      <c r="D22" s="185"/>
      <c r="E22" s="186"/>
      <c r="F22" s="225" t="s">
        <v>109</v>
      </c>
      <c r="G22" s="64"/>
      <c r="H22" s="66"/>
      <c r="I22" s="66"/>
      <c r="J22" s="245"/>
      <c r="K22" s="275"/>
      <c r="L22" s="276"/>
      <c r="M22" s="276"/>
      <c r="N22" s="50"/>
      <c r="O22" s="278"/>
      <c r="P22" s="279"/>
    </row>
    <row r="23" spans="1:19" ht="16.5" customHeight="1" x14ac:dyDescent="0.25">
      <c r="A23" s="183"/>
      <c r="B23" s="184"/>
      <c r="C23" s="185" t="s">
        <v>98</v>
      </c>
      <c r="D23" s="185"/>
      <c r="E23" s="186"/>
      <c r="F23" s="225"/>
      <c r="G23" s="64"/>
      <c r="H23" s="66"/>
      <c r="I23" s="66"/>
      <c r="J23" s="245"/>
      <c r="K23" s="275" t="s">
        <v>25</v>
      </c>
      <c r="L23" s="276" t="s">
        <v>24</v>
      </c>
      <c r="M23" s="276"/>
      <c r="N23" s="27">
        <v>120.71</v>
      </c>
      <c r="O23" s="28"/>
      <c r="P23" s="277">
        <f>O23*N23</f>
        <v>0</v>
      </c>
      <c r="S23" s="4"/>
    </row>
    <row r="24" spans="1:19" ht="16.5" customHeight="1" thickBot="1" x14ac:dyDescent="0.3">
      <c r="A24" s="183"/>
      <c r="B24" s="184"/>
      <c r="C24" s="185"/>
      <c r="D24" s="185"/>
      <c r="E24" s="186"/>
      <c r="F24" s="225" t="s">
        <v>110</v>
      </c>
      <c r="G24" s="64"/>
      <c r="H24" s="66"/>
      <c r="I24" s="66"/>
      <c r="J24" s="245"/>
      <c r="K24" s="280" t="s">
        <v>61</v>
      </c>
      <c r="L24" s="21" t="s">
        <v>39</v>
      </c>
      <c r="M24" s="21"/>
      <c r="N24" s="51">
        <v>113.4</v>
      </c>
      <c r="O24" s="52"/>
      <c r="P24" s="281">
        <f>O24*N24</f>
        <v>0</v>
      </c>
    </row>
    <row r="25" spans="1:19" ht="16.5" customHeight="1" thickBot="1" x14ac:dyDescent="0.3">
      <c r="A25" s="183"/>
      <c r="B25" s="184"/>
      <c r="C25" s="185" t="s">
        <v>2</v>
      </c>
      <c r="D25" s="185"/>
      <c r="E25" s="186"/>
      <c r="F25" s="226"/>
      <c r="G25" s="65"/>
      <c r="H25" s="107"/>
      <c r="I25" s="107"/>
      <c r="J25" s="246"/>
      <c r="K25" s="286" t="s">
        <v>87</v>
      </c>
      <c r="L25" s="22"/>
      <c r="M25" s="22"/>
      <c r="N25" s="22"/>
      <c r="O25" s="22"/>
      <c r="P25" s="287"/>
    </row>
    <row r="26" spans="1:19" ht="16.5" customHeight="1" x14ac:dyDescent="0.25">
      <c r="A26" s="187"/>
      <c r="B26" s="188"/>
      <c r="C26" s="181"/>
      <c r="D26" s="185"/>
      <c r="E26" s="186"/>
      <c r="F26" s="227"/>
      <c r="G26" s="142"/>
      <c r="H26" s="142"/>
      <c r="I26" s="142"/>
      <c r="J26" s="142"/>
      <c r="K26" s="284" t="s">
        <v>31</v>
      </c>
      <c r="L26" s="24" t="s">
        <v>34</v>
      </c>
      <c r="M26" s="24"/>
      <c r="N26" s="25">
        <v>60.71</v>
      </c>
      <c r="O26" s="26"/>
      <c r="P26" s="285">
        <f t="shared" ref="P26" si="1">O26*N26</f>
        <v>0</v>
      </c>
    </row>
    <row r="27" spans="1:19" ht="16.5" customHeight="1" thickBot="1" x14ac:dyDescent="0.3">
      <c r="A27" s="183"/>
      <c r="B27" s="184"/>
      <c r="C27" s="185" t="s">
        <v>100</v>
      </c>
      <c r="D27" s="185"/>
      <c r="E27" s="186"/>
      <c r="F27" s="227"/>
      <c r="G27" s="142"/>
      <c r="H27" s="142"/>
      <c r="I27" s="142"/>
      <c r="J27" s="142"/>
      <c r="K27" s="275" t="s">
        <v>40</v>
      </c>
      <c r="L27" s="214" t="s">
        <v>34</v>
      </c>
      <c r="M27" s="214"/>
      <c r="N27" s="27">
        <v>158.74</v>
      </c>
      <c r="O27" s="28"/>
      <c r="P27" s="277">
        <f>O27*N27</f>
        <v>0</v>
      </c>
    </row>
    <row r="28" spans="1:19" ht="16.5" customHeight="1" x14ac:dyDescent="0.25">
      <c r="A28" s="183"/>
      <c r="B28" s="184"/>
      <c r="C28" s="185" t="s">
        <v>101</v>
      </c>
      <c r="D28" s="185"/>
      <c r="E28" s="186"/>
      <c r="F28" s="228" t="s">
        <v>112</v>
      </c>
      <c r="G28" s="71"/>
      <c r="H28" s="97"/>
      <c r="I28" s="97"/>
      <c r="J28" s="247"/>
      <c r="K28" s="275" t="s">
        <v>32</v>
      </c>
      <c r="L28" s="214" t="s">
        <v>33</v>
      </c>
      <c r="M28" s="276"/>
      <c r="N28" s="27">
        <v>15.36</v>
      </c>
      <c r="O28" s="28"/>
      <c r="P28" s="277">
        <f>O28*N28</f>
        <v>0</v>
      </c>
    </row>
    <row r="29" spans="1:19" ht="16.5" customHeight="1" thickBot="1" x14ac:dyDescent="0.3">
      <c r="A29" s="183"/>
      <c r="B29" s="184"/>
      <c r="C29" s="181"/>
      <c r="D29" s="185"/>
      <c r="E29" s="186"/>
      <c r="F29" s="229"/>
      <c r="G29" s="72"/>
      <c r="H29" s="69"/>
      <c r="I29" s="69"/>
      <c r="J29" s="248"/>
      <c r="K29" s="288" t="s">
        <v>57</v>
      </c>
      <c r="L29" s="29"/>
      <c r="M29" s="29"/>
      <c r="N29" s="30"/>
      <c r="O29" s="31"/>
      <c r="P29" s="289"/>
    </row>
    <row r="30" spans="1:19" ht="16.5" customHeight="1" thickBot="1" x14ac:dyDescent="0.3">
      <c r="A30" s="183"/>
      <c r="B30" s="184"/>
      <c r="C30" s="185" t="s">
        <v>3</v>
      </c>
      <c r="D30" s="185"/>
      <c r="E30" s="186"/>
      <c r="F30" s="229" t="s">
        <v>92</v>
      </c>
      <c r="G30" s="72"/>
      <c r="H30" s="108"/>
      <c r="I30" s="108"/>
      <c r="J30" s="249"/>
      <c r="K30" s="290" t="s">
        <v>88</v>
      </c>
      <c r="L30" s="23"/>
      <c r="M30" s="23"/>
      <c r="N30" s="23"/>
      <c r="O30" s="23"/>
      <c r="P30" s="291"/>
    </row>
    <row r="31" spans="1:19" ht="16.5" customHeight="1" x14ac:dyDescent="0.25">
      <c r="A31" s="183"/>
      <c r="B31" s="184"/>
      <c r="C31" s="185" t="s">
        <v>102</v>
      </c>
      <c r="D31" s="185"/>
      <c r="E31" s="186"/>
      <c r="F31" s="229"/>
      <c r="G31" s="72"/>
      <c r="H31" s="108"/>
      <c r="I31" s="108"/>
      <c r="J31" s="249"/>
      <c r="K31" s="284" t="s">
        <v>26</v>
      </c>
      <c r="L31" s="24"/>
      <c r="M31" s="32"/>
      <c r="N31" s="17">
        <v>98.05</v>
      </c>
      <c r="O31" s="18"/>
      <c r="P31" s="292">
        <f>O31*N31</f>
        <v>0</v>
      </c>
    </row>
    <row r="32" spans="1:19" ht="16.5" customHeight="1" x14ac:dyDescent="0.25">
      <c r="A32" s="183"/>
      <c r="B32" s="184"/>
      <c r="C32" s="185" t="s">
        <v>4</v>
      </c>
      <c r="D32" s="185"/>
      <c r="E32" s="186"/>
      <c r="F32" s="229" t="s">
        <v>93</v>
      </c>
      <c r="G32" s="72"/>
      <c r="H32" s="69"/>
      <c r="I32" s="69"/>
      <c r="J32" s="248"/>
      <c r="K32" s="275" t="s">
        <v>27</v>
      </c>
      <c r="L32" s="214"/>
      <c r="M32" s="33"/>
      <c r="N32" s="19">
        <v>113.4</v>
      </c>
      <c r="O32" s="20"/>
      <c r="P32" s="293">
        <f>O32*N32</f>
        <v>0</v>
      </c>
    </row>
    <row r="33" spans="1:16" ht="16.5" customHeight="1" x14ac:dyDescent="0.25">
      <c r="A33" s="183"/>
      <c r="B33" s="184"/>
      <c r="C33" s="185"/>
      <c r="D33" s="185"/>
      <c r="E33" s="186"/>
      <c r="F33" s="229"/>
      <c r="G33" s="72"/>
      <c r="H33" s="69"/>
      <c r="I33" s="69"/>
      <c r="J33" s="248"/>
      <c r="K33" s="275" t="s">
        <v>28</v>
      </c>
      <c r="L33" s="214"/>
      <c r="M33" s="33"/>
      <c r="N33" s="34">
        <v>22.68</v>
      </c>
      <c r="O33" s="20"/>
      <c r="P33" s="293">
        <f>O33*N33</f>
        <v>0</v>
      </c>
    </row>
    <row r="34" spans="1:16" ht="16.5" customHeight="1" x14ac:dyDescent="0.25">
      <c r="A34" s="183"/>
      <c r="B34" s="184"/>
      <c r="C34" s="185" t="s">
        <v>95</v>
      </c>
      <c r="D34" s="189"/>
      <c r="E34" s="186"/>
      <c r="F34" s="229" t="s">
        <v>54</v>
      </c>
      <c r="G34" s="72"/>
      <c r="H34" s="69"/>
      <c r="I34" s="69"/>
      <c r="J34" s="248"/>
      <c r="K34" s="275" t="s">
        <v>51</v>
      </c>
      <c r="L34" s="214"/>
      <c r="M34" s="33"/>
      <c r="N34" s="34">
        <v>19.21</v>
      </c>
      <c r="O34" s="20"/>
      <c r="P34" s="293">
        <f t="shared" ref="P34" si="2">O34*N34</f>
        <v>0</v>
      </c>
    </row>
    <row r="35" spans="1:16" ht="16.5" customHeight="1" thickBot="1" x14ac:dyDescent="0.3">
      <c r="A35" s="183"/>
      <c r="B35" s="184"/>
      <c r="C35" s="185" t="s">
        <v>5</v>
      </c>
      <c r="D35" s="185"/>
      <c r="E35" s="186"/>
      <c r="F35" s="229"/>
      <c r="G35" s="72"/>
      <c r="H35" s="69"/>
      <c r="I35" s="69"/>
      <c r="J35" s="248"/>
      <c r="K35" s="280" t="s">
        <v>52</v>
      </c>
      <c r="L35" s="35"/>
      <c r="M35" s="36"/>
      <c r="N35" s="37">
        <v>51.45</v>
      </c>
      <c r="O35" s="38"/>
      <c r="P35" s="294">
        <f t="shared" ref="P35" si="3">O35*N35</f>
        <v>0</v>
      </c>
    </row>
    <row r="36" spans="1:16" ht="16.5" customHeight="1" x14ac:dyDescent="0.25">
      <c r="A36" s="183"/>
      <c r="B36" s="184"/>
      <c r="C36" s="189"/>
      <c r="D36" s="190"/>
      <c r="E36" s="186"/>
      <c r="F36" s="229" t="s">
        <v>113</v>
      </c>
      <c r="G36" s="72"/>
      <c r="H36" s="69"/>
      <c r="I36" s="69"/>
      <c r="J36" s="248"/>
      <c r="K36" s="295" t="s">
        <v>94</v>
      </c>
      <c r="L36" s="93"/>
      <c r="M36" s="93"/>
      <c r="N36" s="39"/>
      <c r="O36" s="296"/>
      <c r="P36" s="297"/>
    </row>
    <row r="37" spans="1:16" ht="16.5" customHeight="1" x14ac:dyDescent="0.25">
      <c r="A37" s="183"/>
      <c r="B37" s="184"/>
      <c r="C37" s="185" t="s">
        <v>65</v>
      </c>
      <c r="D37" s="190"/>
      <c r="E37" s="186"/>
      <c r="F37" s="229"/>
      <c r="G37" s="72"/>
      <c r="H37" s="69"/>
      <c r="I37" s="69"/>
      <c r="J37" s="248"/>
      <c r="K37" s="298"/>
      <c r="L37" s="216"/>
      <c r="M37" s="216"/>
      <c r="N37" s="57" t="s">
        <v>81</v>
      </c>
      <c r="O37" s="40"/>
      <c r="P37" s="299"/>
    </row>
    <row r="38" spans="1:16" ht="16.5" customHeight="1" x14ac:dyDescent="0.25">
      <c r="A38" s="183"/>
      <c r="B38" s="184"/>
      <c r="C38" s="185" t="s">
        <v>96</v>
      </c>
      <c r="D38" s="190"/>
      <c r="E38" s="186"/>
      <c r="F38" s="229" t="s">
        <v>114</v>
      </c>
      <c r="G38" s="72"/>
      <c r="H38" s="69"/>
      <c r="I38" s="69"/>
      <c r="J38" s="248"/>
      <c r="K38" s="298"/>
      <c r="L38" s="216"/>
      <c r="M38" s="216"/>
      <c r="N38" s="57" t="s">
        <v>80</v>
      </c>
      <c r="O38" s="40"/>
      <c r="P38" s="299"/>
    </row>
    <row r="39" spans="1:16" ht="16.5" customHeight="1" thickBot="1" x14ac:dyDescent="0.3">
      <c r="A39" s="183"/>
      <c r="B39" s="184"/>
      <c r="C39" s="190" t="s">
        <v>97</v>
      </c>
      <c r="D39" s="190"/>
      <c r="E39" s="186"/>
      <c r="F39" s="229"/>
      <c r="G39" s="72"/>
      <c r="H39" s="69"/>
      <c r="I39" s="69"/>
      <c r="J39" s="248"/>
      <c r="K39" s="300"/>
      <c r="L39" s="94"/>
      <c r="M39" s="94"/>
      <c r="N39" s="39"/>
      <c r="O39" s="296"/>
      <c r="P39" s="297"/>
    </row>
    <row r="40" spans="1:16" ht="16.5" customHeight="1" thickBot="1" x14ac:dyDescent="0.3">
      <c r="A40" s="183"/>
      <c r="B40" s="184"/>
      <c r="C40" s="190" t="s">
        <v>6</v>
      </c>
      <c r="D40" s="190"/>
      <c r="E40" s="186"/>
      <c r="F40" s="229" t="s">
        <v>115</v>
      </c>
      <c r="G40" s="72"/>
      <c r="H40" s="69"/>
      <c r="I40" s="69"/>
      <c r="J40" s="248"/>
      <c r="K40" s="290" t="s">
        <v>58</v>
      </c>
      <c r="L40" s="23"/>
      <c r="M40" s="23"/>
      <c r="N40" s="23"/>
      <c r="O40" s="23"/>
      <c r="P40" s="291"/>
    </row>
    <row r="41" spans="1:16" ht="16.5" customHeight="1" thickBot="1" x14ac:dyDescent="0.3">
      <c r="A41" s="191"/>
      <c r="B41" s="192"/>
      <c r="C41" s="190"/>
      <c r="D41" s="185"/>
      <c r="E41" s="186"/>
      <c r="F41" s="230"/>
      <c r="G41" s="106"/>
      <c r="H41" s="70"/>
      <c r="I41" s="70"/>
      <c r="J41" s="250"/>
      <c r="K41" s="275" t="s">
        <v>36</v>
      </c>
      <c r="L41" s="214"/>
      <c r="M41" s="33"/>
      <c r="N41" s="17">
        <v>264.08</v>
      </c>
      <c r="O41" s="18"/>
      <c r="P41" s="292">
        <f>O41*N41</f>
        <v>0</v>
      </c>
    </row>
    <row r="42" spans="1:16" ht="16.5" customHeight="1" thickBot="1" x14ac:dyDescent="0.3">
      <c r="A42" s="183"/>
      <c r="B42" s="184"/>
      <c r="C42" s="185" t="s">
        <v>106</v>
      </c>
      <c r="D42" s="185"/>
      <c r="E42" s="186"/>
      <c r="F42" s="227"/>
      <c r="G42" s="142"/>
      <c r="H42" s="142"/>
      <c r="I42" s="142"/>
      <c r="J42" s="142"/>
      <c r="K42" s="280" t="s">
        <v>37</v>
      </c>
      <c r="L42" s="35"/>
      <c r="M42" s="36"/>
      <c r="N42" s="41">
        <v>83.41</v>
      </c>
      <c r="O42" s="38"/>
      <c r="P42" s="294">
        <f>O42*N42</f>
        <v>0</v>
      </c>
    </row>
    <row r="43" spans="1:16" ht="16.5" customHeight="1" thickBot="1" x14ac:dyDescent="0.3">
      <c r="A43" s="183"/>
      <c r="B43" s="184"/>
      <c r="C43" s="185" t="s">
        <v>107</v>
      </c>
      <c r="D43" s="190"/>
      <c r="E43" s="186"/>
      <c r="F43" s="227"/>
      <c r="G43" s="142"/>
      <c r="H43" s="142"/>
      <c r="I43" s="142"/>
      <c r="J43" s="142"/>
      <c r="K43" s="301" t="s">
        <v>59</v>
      </c>
      <c r="L43" s="42"/>
      <c r="M43" s="42"/>
      <c r="N43" s="42"/>
      <c r="O43" s="42"/>
      <c r="P43" s="302"/>
    </row>
    <row r="44" spans="1:16" ht="16.5" customHeight="1" thickBot="1" x14ac:dyDescent="0.3">
      <c r="A44" s="183"/>
      <c r="B44" s="184"/>
      <c r="C44" s="193"/>
      <c r="D44" s="190"/>
      <c r="E44" s="186"/>
      <c r="F44" s="228" t="s">
        <v>75</v>
      </c>
      <c r="G44" s="71"/>
      <c r="H44" s="97"/>
      <c r="I44" s="97"/>
      <c r="J44" s="247"/>
      <c r="K44" s="303" t="s">
        <v>60</v>
      </c>
      <c r="L44" s="43"/>
      <c r="M44" s="43"/>
      <c r="N44" s="44">
        <v>10.26</v>
      </c>
      <c r="O44" s="45"/>
      <c r="P44" s="304">
        <f>O44*N44</f>
        <v>0</v>
      </c>
    </row>
    <row r="45" spans="1:16" ht="16.5" customHeight="1" thickBot="1" x14ac:dyDescent="0.3">
      <c r="A45" s="194"/>
      <c r="B45" s="189"/>
      <c r="C45" s="185" t="s">
        <v>103</v>
      </c>
      <c r="D45" s="185"/>
      <c r="E45" s="186"/>
      <c r="F45" s="229"/>
      <c r="G45" s="72"/>
      <c r="H45" s="69"/>
      <c r="I45" s="69"/>
      <c r="J45" s="248"/>
      <c r="K45" s="271" t="s">
        <v>69</v>
      </c>
      <c r="L45" s="91"/>
      <c r="M45" s="91"/>
      <c r="N45" s="91"/>
      <c r="O45" s="91"/>
      <c r="P45" s="305"/>
    </row>
    <row r="46" spans="1:16" ht="16.5" customHeight="1" x14ac:dyDescent="0.25">
      <c r="A46" s="194"/>
      <c r="B46" s="189"/>
      <c r="C46" s="190" t="s">
        <v>72</v>
      </c>
      <c r="D46" s="185"/>
      <c r="E46" s="186"/>
      <c r="F46" s="229" t="s">
        <v>55</v>
      </c>
      <c r="G46" s="72"/>
      <c r="H46" s="98"/>
      <c r="I46" s="98"/>
      <c r="J46" s="251"/>
      <c r="K46" s="284" t="s">
        <v>68</v>
      </c>
      <c r="L46" s="24"/>
      <c r="M46" s="24"/>
      <c r="N46" s="60">
        <v>83.41</v>
      </c>
      <c r="O46" s="58"/>
      <c r="P46" s="306">
        <f>O46*N46</f>
        <v>0</v>
      </c>
    </row>
    <row r="47" spans="1:16" ht="16.5" customHeight="1" x14ac:dyDescent="0.25">
      <c r="A47" s="179"/>
      <c r="B47" s="180"/>
      <c r="C47" s="193"/>
      <c r="D47" s="180"/>
      <c r="E47" s="182"/>
      <c r="F47" s="229"/>
      <c r="G47" s="72"/>
      <c r="H47" s="98"/>
      <c r="I47" s="98"/>
      <c r="J47" s="251"/>
      <c r="K47" s="275" t="s">
        <v>29</v>
      </c>
      <c r="L47" s="214"/>
      <c r="M47" s="214"/>
      <c r="N47" s="61" t="s">
        <v>38</v>
      </c>
      <c r="O47" s="59"/>
      <c r="P47" s="307"/>
    </row>
    <row r="48" spans="1:16" ht="16.5" customHeight="1" x14ac:dyDescent="0.25">
      <c r="A48" s="179"/>
      <c r="B48" s="180"/>
      <c r="C48" s="190" t="s">
        <v>62</v>
      </c>
      <c r="D48" s="180"/>
      <c r="E48" s="182"/>
      <c r="F48" s="229" t="s">
        <v>56</v>
      </c>
      <c r="G48" s="72"/>
      <c r="H48" s="98"/>
      <c r="I48" s="98"/>
      <c r="J48" s="251"/>
      <c r="K48" s="204" t="s">
        <v>53</v>
      </c>
      <c r="L48" s="112"/>
      <c r="M48" s="112"/>
      <c r="N48" s="61" t="s">
        <v>38</v>
      </c>
      <c r="O48" s="59"/>
      <c r="P48" s="307"/>
    </row>
    <row r="49" spans="1:16" ht="16.5" customHeight="1" thickBot="1" x14ac:dyDescent="0.3">
      <c r="A49" s="179"/>
      <c r="B49" s="180"/>
      <c r="C49" s="190" t="s">
        <v>63</v>
      </c>
      <c r="D49" s="180"/>
      <c r="E49" s="182"/>
      <c r="F49" s="230"/>
      <c r="G49" s="106"/>
      <c r="H49" s="99"/>
      <c r="I49" s="99"/>
      <c r="J49" s="252"/>
      <c r="K49" s="204" t="s">
        <v>41</v>
      </c>
      <c r="L49" s="112"/>
      <c r="M49" s="112"/>
      <c r="N49" s="113" t="s">
        <v>38</v>
      </c>
      <c r="O49" s="114"/>
      <c r="P49" s="308"/>
    </row>
    <row r="50" spans="1:16" ht="16.5" customHeight="1" thickBot="1" x14ac:dyDescent="0.3">
      <c r="A50" s="179"/>
      <c r="B50" s="180"/>
      <c r="C50" s="185" t="s">
        <v>64</v>
      </c>
      <c r="D50" s="180"/>
      <c r="E50" s="182"/>
      <c r="F50" s="231"/>
      <c r="G50" s="92"/>
      <c r="H50" s="92"/>
      <c r="I50" s="92"/>
      <c r="J50" s="92"/>
      <c r="K50" s="309" t="s">
        <v>13</v>
      </c>
      <c r="L50" s="117"/>
      <c r="M50" s="117"/>
      <c r="N50" s="117"/>
      <c r="O50" s="117"/>
      <c r="P50" s="310"/>
    </row>
    <row r="51" spans="1:16" ht="16.5" customHeight="1" x14ac:dyDescent="0.25">
      <c r="A51" s="179"/>
      <c r="B51" s="180"/>
      <c r="C51" s="181"/>
      <c r="D51" s="180"/>
      <c r="E51" s="182"/>
      <c r="F51" s="232" t="s">
        <v>105</v>
      </c>
      <c r="G51" s="67"/>
      <c r="H51" s="67"/>
      <c r="I51" s="67"/>
      <c r="J51" s="67"/>
      <c r="K51" s="311" t="s">
        <v>91</v>
      </c>
      <c r="L51" s="109"/>
      <c r="M51" s="109"/>
      <c r="N51" s="115" t="s">
        <v>14</v>
      </c>
      <c r="O51" s="116">
        <f>SUM(P14:P49)</f>
        <v>0</v>
      </c>
      <c r="P51" s="312"/>
    </row>
    <row r="52" spans="1:16" ht="16.5" customHeight="1" x14ac:dyDescent="0.25">
      <c r="A52" s="179"/>
      <c r="B52" s="180"/>
      <c r="C52" s="185" t="s">
        <v>104</v>
      </c>
      <c r="D52" s="180"/>
      <c r="E52" s="182"/>
      <c r="F52" s="233"/>
      <c r="G52" s="143"/>
      <c r="H52" s="143"/>
      <c r="I52" s="143"/>
      <c r="J52" s="143"/>
      <c r="K52" s="311"/>
      <c r="L52" s="109"/>
      <c r="M52" s="109"/>
      <c r="N52" s="56" t="s">
        <v>15</v>
      </c>
      <c r="O52" s="85">
        <f>O51*20%</f>
        <v>0</v>
      </c>
      <c r="P52" s="313"/>
    </row>
    <row r="53" spans="1:16" ht="16.5" customHeight="1" x14ac:dyDescent="0.25">
      <c r="A53" s="195"/>
      <c r="B53" s="121"/>
      <c r="C53" s="196"/>
      <c r="D53" s="121"/>
      <c r="E53" s="197"/>
      <c r="F53" s="233"/>
      <c r="G53" s="143"/>
      <c r="H53" s="143"/>
      <c r="I53" s="143"/>
      <c r="J53" s="143"/>
      <c r="K53" s="311"/>
      <c r="L53" s="109"/>
      <c r="M53" s="109"/>
      <c r="N53" s="86"/>
      <c r="O53" s="87"/>
      <c r="P53" s="314"/>
    </row>
    <row r="54" spans="1:16" ht="16.5" customHeight="1" thickBot="1" x14ac:dyDescent="0.3">
      <c r="A54" s="195"/>
      <c r="B54" s="121"/>
      <c r="C54" s="121"/>
      <c r="D54" s="121"/>
      <c r="E54" s="197"/>
      <c r="F54" s="234"/>
      <c r="G54" s="68"/>
      <c r="H54" s="68"/>
      <c r="I54" s="68"/>
      <c r="J54" s="68"/>
      <c r="K54" s="311"/>
      <c r="L54" s="109"/>
      <c r="M54" s="109"/>
      <c r="N54" s="110" t="s">
        <v>16</v>
      </c>
      <c r="O54" s="111">
        <f>O52+O51</f>
        <v>0</v>
      </c>
      <c r="P54" s="315"/>
    </row>
    <row r="55" spans="1:16" ht="15.75" thickBot="1" x14ac:dyDescent="0.3">
      <c r="A55" s="123"/>
      <c r="B55" s="124"/>
      <c r="C55" s="124"/>
      <c r="D55" s="124"/>
      <c r="E55" s="125"/>
      <c r="F55" s="235"/>
      <c r="G55" s="73"/>
      <c r="H55" s="73"/>
      <c r="I55" s="73"/>
      <c r="J55" s="73"/>
      <c r="K55" s="118"/>
      <c r="L55" s="119"/>
      <c r="M55" s="119"/>
      <c r="N55" s="119"/>
      <c r="O55" s="119"/>
      <c r="P55" s="120"/>
    </row>
    <row r="56" spans="1:16" x14ac:dyDescent="0.25">
      <c r="A56" s="198"/>
      <c r="B56" s="122"/>
      <c r="C56" s="122"/>
      <c r="D56" s="122"/>
      <c r="E56" s="199"/>
      <c r="F56" s="236"/>
      <c r="G56" s="47"/>
      <c r="H56" s="47"/>
      <c r="I56" s="47"/>
      <c r="J56" s="47"/>
      <c r="K56" s="200"/>
      <c r="L56" s="112"/>
      <c r="M56" s="112"/>
      <c r="N56" s="112"/>
      <c r="O56" s="112"/>
      <c r="P56" s="203"/>
    </row>
    <row r="57" spans="1:16" x14ac:dyDescent="0.25">
      <c r="A57" s="200"/>
      <c r="B57" s="201"/>
      <c r="C57" s="202"/>
      <c r="D57" s="202" t="s">
        <v>7</v>
      </c>
      <c r="E57" s="203" t="s">
        <v>46</v>
      </c>
      <c r="F57" s="237"/>
      <c r="G57" s="201"/>
      <c r="H57" s="201"/>
      <c r="I57" s="202" t="s">
        <v>7</v>
      </c>
      <c r="J57" s="112" t="s">
        <v>46</v>
      </c>
      <c r="K57" s="200"/>
      <c r="L57" s="112"/>
      <c r="M57" s="202" t="s">
        <v>7</v>
      </c>
      <c r="N57" s="112" t="s">
        <v>46</v>
      </c>
      <c r="O57" s="112"/>
      <c r="P57" s="203"/>
    </row>
    <row r="58" spans="1:16" x14ac:dyDescent="0.25">
      <c r="A58" s="200"/>
      <c r="B58" s="201"/>
      <c r="C58" s="112"/>
      <c r="D58" s="112"/>
      <c r="E58" s="203"/>
      <c r="F58" s="237"/>
      <c r="G58" s="201"/>
      <c r="H58" s="202"/>
      <c r="I58" s="112"/>
      <c r="J58" s="112"/>
      <c r="K58" s="200"/>
      <c r="L58" s="112"/>
      <c r="M58" s="112"/>
      <c r="N58" s="112"/>
      <c r="O58" s="112"/>
      <c r="P58" s="203"/>
    </row>
    <row r="59" spans="1:16" x14ac:dyDescent="0.25">
      <c r="A59" s="200"/>
      <c r="B59" s="201"/>
      <c r="C59" s="202"/>
      <c r="D59" s="202" t="s">
        <v>8</v>
      </c>
      <c r="E59" s="203" t="s">
        <v>9</v>
      </c>
      <c r="F59" s="237"/>
      <c r="G59" s="201"/>
      <c r="H59" s="112"/>
      <c r="I59" s="202" t="s">
        <v>8</v>
      </c>
      <c r="J59" s="112" t="s">
        <v>9</v>
      </c>
      <c r="K59" s="200"/>
      <c r="L59" s="112"/>
      <c r="M59" s="202" t="s">
        <v>8</v>
      </c>
      <c r="N59" s="112" t="s">
        <v>9</v>
      </c>
      <c r="O59" s="316"/>
      <c r="P59" s="203"/>
    </row>
    <row r="60" spans="1:16" x14ac:dyDescent="0.25">
      <c r="A60" s="204" t="s">
        <v>42</v>
      </c>
      <c r="B60" s="112"/>
      <c r="C60" s="202"/>
      <c r="D60" s="202" t="s">
        <v>49</v>
      </c>
      <c r="E60" s="205">
        <v>1242</v>
      </c>
      <c r="F60" s="238" t="s">
        <v>42</v>
      </c>
      <c r="G60" s="201"/>
      <c r="H60" s="202"/>
      <c r="I60" s="202" t="s">
        <v>49</v>
      </c>
      <c r="J60" s="253">
        <v>1242</v>
      </c>
      <c r="K60" s="204" t="s">
        <v>42</v>
      </c>
      <c r="L60" s="112"/>
      <c r="M60" s="202" t="s">
        <v>49</v>
      </c>
      <c r="N60" s="253">
        <v>1242</v>
      </c>
      <c r="O60" s="316"/>
      <c r="P60" s="205"/>
    </row>
    <row r="61" spans="1:16" x14ac:dyDescent="0.25">
      <c r="A61" s="204" t="s">
        <v>43</v>
      </c>
      <c r="B61" s="112"/>
      <c r="C61" s="202"/>
      <c r="D61" s="202" t="s">
        <v>10</v>
      </c>
      <c r="E61" s="206" t="s">
        <v>47</v>
      </c>
      <c r="F61" s="238" t="s">
        <v>43</v>
      </c>
      <c r="G61" s="201"/>
      <c r="H61" s="202"/>
      <c r="I61" s="202" t="s">
        <v>10</v>
      </c>
      <c r="J61" s="48" t="s">
        <v>47</v>
      </c>
      <c r="K61" s="204" t="s">
        <v>43</v>
      </c>
      <c r="L61" s="112"/>
      <c r="M61" s="202" t="s">
        <v>10</v>
      </c>
      <c r="N61" s="48" t="s">
        <v>48</v>
      </c>
      <c r="O61" s="316"/>
      <c r="P61" s="203"/>
    </row>
    <row r="62" spans="1:16" x14ac:dyDescent="0.25">
      <c r="A62" s="204" t="s">
        <v>44</v>
      </c>
      <c r="B62" s="112"/>
      <c r="C62" s="207"/>
      <c r="D62" s="207"/>
      <c r="E62" s="208"/>
      <c r="F62" s="238" t="s">
        <v>44</v>
      </c>
      <c r="G62" s="201"/>
      <c r="H62" s="239"/>
      <c r="I62" s="239"/>
      <c r="J62" s="239"/>
      <c r="K62" s="204" t="s">
        <v>44</v>
      </c>
      <c r="L62" s="112"/>
      <c r="M62" s="207"/>
      <c r="N62" s="207"/>
      <c r="O62" s="207"/>
      <c r="P62" s="208"/>
    </row>
    <row r="63" spans="1:16" ht="15.75" thickBot="1" x14ac:dyDescent="0.3">
      <c r="A63" s="209" t="s">
        <v>45</v>
      </c>
      <c r="B63" s="46"/>
      <c r="C63" s="74"/>
      <c r="D63" s="74"/>
      <c r="E63" s="210"/>
      <c r="F63" s="240" t="s">
        <v>45</v>
      </c>
      <c r="G63" s="241"/>
      <c r="H63" s="242"/>
      <c r="I63" s="242"/>
      <c r="J63" s="242"/>
      <c r="K63" s="204" t="s">
        <v>45</v>
      </c>
      <c r="L63" s="112"/>
      <c r="M63" s="207"/>
      <c r="N63" s="207"/>
      <c r="O63" s="207"/>
      <c r="P63" s="208"/>
    </row>
    <row r="64" spans="1:16" ht="15.75" thickBot="1" x14ac:dyDescent="0.3">
      <c r="A64" s="211"/>
      <c r="B64" s="212"/>
      <c r="C64" s="212"/>
      <c r="D64" s="212"/>
      <c r="E64" s="213"/>
      <c r="F64" s="217"/>
      <c r="G64" s="217"/>
      <c r="H64" s="217"/>
      <c r="I64" s="217"/>
      <c r="J64" s="217"/>
      <c r="K64" s="317"/>
      <c r="L64" s="318"/>
      <c r="M64" s="318"/>
      <c r="N64" s="318"/>
      <c r="O64" s="318"/>
      <c r="P64" s="319"/>
    </row>
  </sheetData>
  <sheetProtection algorithmName="SHA-512" hashValue="aO2G0YXJQUly12U88/sxesWlmQ1YI6VdBSDlZmax+L17wT80XTHxdtg9aV4OMVitqIxysCcrjEbUH+9BHFO+jg==" saltValue="OHIlH512Fc0n4oggBNBWbg==" spinCount="100000" sheet="1" objects="1" scenarios="1"/>
  <protectedRanges>
    <protectedRange sqref="P37:P38" name="Range18"/>
    <protectedRange sqref="P47:P49" name="Range17"/>
    <protectedRange sqref="H14:J25" name="Range1"/>
    <protectedRange sqref="H28:J41" name="Range2"/>
    <protectedRange sqref="H44:J49" name="Range3"/>
    <protectedRange sqref="L2:L10" name="Range4"/>
    <protectedRange sqref="N4" name="Range5"/>
    <protectedRange sqref="N9 P8:P10 N8:O8 N10" name="Range6"/>
    <protectedRange sqref="O14:O15" name="Range7"/>
    <protectedRange sqref="O17:O18" name="Range8"/>
    <protectedRange sqref="O20:O21" name="Range9"/>
    <protectedRange sqref="O23:O24" name="Range10"/>
    <protectedRange sqref="O26:O28" name="Range11"/>
    <protectedRange sqref="O31:O35" name="Range12"/>
    <protectedRange sqref="O37:O38" name="Range13"/>
    <protectedRange sqref="O41:O42" name="Range14"/>
    <protectedRange sqref="O44" name="Range15"/>
    <protectedRange sqref="O46" name="Range16"/>
  </protectedRanges>
  <mergeCells count="76">
    <mergeCell ref="F18:G19"/>
    <mergeCell ref="H36:J37"/>
    <mergeCell ref="H38:J39"/>
    <mergeCell ref="F44:G45"/>
    <mergeCell ref="F46:G47"/>
    <mergeCell ref="F42:J43"/>
    <mergeCell ref="F36:G37"/>
    <mergeCell ref="F40:G41"/>
    <mergeCell ref="H24:J25"/>
    <mergeCell ref="H28:J29"/>
    <mergeCell ref="H30:J31"/>
    <mergeCell ref="H32:J33"/>
    <mergeCell ref="H34:J35"/>
    <mergeCell ref="F26:J27"/>
    <mergeCell ref="A11:E11"/>
    <mergeCell ref="F2:J4"/>
    <mergeCell ref="F11:J11"/>
    <mergeCell ref="H14:J15"/>
    <mergeCell ref="H16:J17"/>
    <mergeCell ref="A6:E8"/>
    <mergeCell ref="A9:E10"/>
    <mergeCell ref="F5:J8"/>
    <mergeCell ref="F9:J10"/>
    <mergeCell ref="F14:G15"/>
    <mergeCell ref="F16:G17"/>
    <mergeCell ref="F12:J13"/>
    <mergeCell ref="K45:P45"/>
    <mergeCell ref="F50:J50"/>
    <mergeCell ref="K36:M39"/>
    <mergeCell ref="K12:M12"/>
    <mergeCell ref="K13:M13"/>
    <mergeCell ref="N12:N13"/>
    <mergeCell ref="O12:O13"/>
    <mergeCell ref="P12:P13"/>
    <mergeCell ref="H44:J45"/>
    <mergeCell ref="H46:J47"/>
    <mergeCell ref="H48:J49"/>
    <mergeCell ref="H20:J21"/>
    <mergeCell ref="F38:G39"/>
    <mergeCell ref="F48:G49"/>
    <mergeCell ref="H18:J19"/>
    <mergeCell ref="N2:P3"/>
    <mergeCell ref="N4:P5"/>
    <mergeCell ref="N7:P7"/>
    <mergeCell ref="K51:M54"/>
    <mergeCell ref="K50:P50"/>
    <mergeCell ref="O51:P51"/>
    <mergeCell ref="O52:P52"/>
    <mergeCell ref="N53:P53"/>
    <mergeCell ref="N9:P9"/>
    <mergeCell ref="N10:P10"/>
    <mergeCell ref="O54:P54"/>
    <mergeCell ref="A64:E64"/>
    <mergeCell ref="F55:J55"/>
    <mergeCell ref="F64:J64"/>
    <mergeCell ref="K64:P64"/>
    <mergeCell ref="M62:P63"/>
    <mergeCell ref="C62:E63"/>
    <mergeCell ref="A56:E56"/>
    <mergeCell ref="H62:J63"/>
    <mergeCell ref="A19:E19"/>
    <mergeCell ref="A1:E1"/>
    <mergeCell ref="F1:J1"/>
    <mergeCell ref="N8:P8"/>
    <mergeCell ref="K55:P55"/>
    <mergeCell ref="K1:P1"/>
    <mergeCell ref="F24:G25"/>
    <mergeCell ref="F20:G21"/>
    <mergeCell ref="H22:J23"/>
    <mergeCell ref="F51:J54"/>
    <mergeCell ref="F22:G23"/>
    <mergeCell ref="H40:J41"/>
    <mergeCell ref="F28:G29"/>
    <mergeCell ref="F30:G31"/>
    <mergeCell ref="F32:G33"/>
    <mergeCell ref="F34:G35"/>
  </mergeCells>
  <hyperlinks>
    <hyperlink ref="E61" r:id="rId1" xr:uid="{6BB79B14-8A67-4C69-B74C-71D2F473B054}"/>
    <hyperlink ref="N61" r:id="rId2" xr:uid="{1F4D66E7-8599-4986-8B32-638354B805A5}"/>
    <hyperlink ref="J61" r:id="rId3" xr:uid="{0A26ECAC-D80C-4751-825B-B01015D98E15}"/>
  </hyperlinks>
  <printOptions horizontalCentered="1" verticalCentered="1"/>
  <pageMargins left="0.7" right="0.7" top="0.75" bottom="0.75" header="0.3" footer="0.3"/>
  <pageSetup paperSize="9" scale="71" fitToWidth="0" orientation="portrait" horizontalDpi="300" verticalDpi="300"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DBE0A62A2B7F48993ED90D248A6244" ma:contentTypeVersion="13" ma:contentTypeDescription="Create a new document." ma:contentTypeScope="" ma:versionID="e43f81e848f6411358237bd726318911">
  <xsd:schema xmlns:xsd="http://www.w3.org/2001/XMLSchema" xmlns:xs="http://www.w3.org/2001/XMLSchema" xmlns:p="http://schemas.microsoft.com/office/2006/metadata/properties" xmlns:ns2="58bb0995-ce05-4d24-b352-9ae4a1daeea1" xmlns:ns3="c7d95cd3-1128-4af3-b219-feb9ee0d7f76" targetNamespace="http://schemas.microsoft.com/office/2006/metadata/properties" ma:root="true" ma:fieldsID="a700bc6ee38b249a1022aac2590b1ef0" ns2:_="" ns3:_="">
    <xsd:import namespace="58bb0995-ce05-4d24-b352-9ae4a1daeea1"/>
    <xsd:import namespace="c7d95cd3-1128-4af3-b219-feb9ee0d7f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bb0995-ce05-4d24-b352-9ae4a1daee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2133f7a-baa7-4adc-ba86-ca85786336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d95cd3-1128-4af3-b219-feb9ee0d7f7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eb40d10-b84c-4737-b43d-7d9a9612f5d6}" ma:internalName="TaxCatchAll" ma:showField="CatchAllData" ma:web="c7d95cd3-1128-4af3-b219-feb9ee0d7f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7d95cd3-1128-4af3-b219-feb9ee0d7f76" xsi:nil="true"/>
    <lcf76f155ced4ddcb4097134ff3c332f xmlns="58bb0995-ce05-4d24-b352-9ae4a1daee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8799F4-8F67-4DCF-8C7D-A7F7CB165A43}">
  <ds:schemaRefs>
    <ds:schemaRef ds:uri="http://schemas.microsoft.com/sharepoint/v3/contenttype/forms"/>
  </ds:schemaRefs>
</ds:datastoreItem>
</file>

<file path=customXml/itemProps2.xml><?xml version="1.0" encoding="utf-8"?>
<ds:datastoreItem xmlns:ds="http://schemas.openxmlformats.org/officeDocument/2006/customXml" ds:itemID="{D6E101CA-B596-4327-883F-474C131D8E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bb0995-ce05-4d24-b352-9ae4a1daeea1"/>
    <ds:schemaRef ds:uri="c7d95cd3-1128-4af3-b219-feb9ee0d7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B51254-4BCE-4D45-9097-0F391D0A31C0}">
  <ds:schemaRefs>
    <ds:schemaRef ds:uri="http://schemas.microsoft.com/office/2006/metadata/properties"/>
    <ds:schemaRef ds:uri="http://schemas.microsoft.com/office/infopath/2007/PartnerControls"/>
    <ds:schemaRef ds:uri="c7d95cd3-1128-4af3-b219-feb9ee0d7f76"/>
    <ds:schemaRef ds:uri="58bb0995-ce05-4d24-b352-9ae4a1daee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OLYMPIA RIGGING PL (ALL PAGES)</vt:lpstr>
      <vt:lpstr>'OLYMPIA RIGGING PL (ALL PAGES)'!Print_Area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Colin Caston</dc:creator>
  <cp:lastModifiedBy>Chris Walker</cp:lastModifiedBy>
  <cp:lastPrinted>2026-10-14T10:52:25Z</cp:lastPrinted>
  <dcterms:created xsi:type="dcterms:W3CDTF">2011-03-18T17:32:39Z</dcterms:created>
  <dcterms:modified xsi:type="dcterms:W3CDTF">2026-10-14T10:54:47Z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0x010100A3DBE0A62A2B7F48993ED90D248A6244</vt:lpwstr>
  </property>
  <property fmtid="{D5CDD505-2E9C-101B-9397-08002B2CF9AE}" pid="3" name="MediaServiceImageTags">
    <vt:lpwstr/>
  </property>
</Properties>
</file>